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cl000\f-com\shuugi\20241027\kohyou\"/>
    </mc:Choice>
  </mc:AlternateContent>
  <bookViews>
    <workbookView xWindow="10296" yWindow="-156" windowWidth="9972" windowHeight="8256" tabRatio="729"/>
  </bookViews>
  <sheets>
    <sheet name="定時 (国内)" sheetId="8" r:id="rId1"/>
    <sheet name="選挙区 (国内) " sheetId="10" r:id="rId2"/>
    <sheet name="定時 (在外)" sheetId="6" r:id="rId3"/>
    <sheet name="選挙区 (在外) " sheetId="11" r:id="rId4"/>
    <sheet name="定時（国内＋在外）" sheetId="1" r:id="rId5"/>
    <sheet name="選挙区（国内＋在外）" sheetId="2" r:id="rId6"/>
    <sheet name="Sheet1" sheetId="12" r:id="rId7"/>
  </sheets>
  <definedNames>
    <definedName name="_xlnm.Print_Area" localSheetId="1">'選挙区 (国内) '!$A$1:$M$57</definedName>
    <definedName name="_xlnm.Print_Area" localSheetId="3">'選挙区 (在外) '!$A$1:$M$59</definedName>
    <definedName name="_xlnm.Print_Area" localSheetId="5">'選挙区（国内＋在外）'!$A$1:$M$60</definedName>
    <definedName name="_xlnm.Print_Area" localSheetId="0">'定時 (国内)'!$A$1:$K$48</definedName>
    <definedName name="_xlnm.Print_Area" localSheetId="2">'定時 (在外)'!$A$1:$K$48</definedName>
    <definedName name="_xlnm.Print_Area" localSheetId="4">'定時（国内＋在外）'!$A$1:$K$46</definedName>
    <definedName name="_xlnm.Print_Area">'選挙区（国内＋在外）'!$A$1:$M$11</definedName>
  </definedNames>
  <calcPr calcId="162913"/>
</workbook>
</file>

<file path=xl/calcChain.xml><?xml version="1.0" encoding="utf-8"?>
<calcChain xmlns="http://schemas.openxmlformats.org/spreadsheetml/2006/main">
  <c r="M36" i="2" l="1"/>
  <c r="F30" i="2"/>
  <c r="L52" i="2" l="1"/>
  <c r="M52" i="2"/>
  <c r="K52" i="2"/>
  <c r="L36" i="2"/>
  <c r="K36" i="2"/>
  <c r="L30" i="2"/>
  <c r="M30" i="2"/>
  <c r="K30" i="2"/>
  <c r="E30" i="2"/>
  <c r="D30" i="2"/>
  <c r="E14" i="2"/>
  <c r="F14" i="2"/>
  <c r="D14" i="2"/>
</calcChain>
</file>

<file path=xl/sharedStrings.xml><?xml version="1.0" encoding="utf-8"?>
<sst xmlns="http://schemas.openxmlformats.org/spreadsheetml/2006/main" count="713" uniqueCount="282">
  <si>
    <t xml:space="preserve"> </t>
  </si>
  <si>
    <t>市 町 村 名</t>
  </si>
  <si>
    <t>男</t>
  </si>
  <si>
    <t>女</t>
  </si>
  <si>
    <t>計</t>
  </si>
  <si>
    <t>会津若松市</t>
  </si>
  <si>
    <t>三  島  町</t>
  </si>
  <si>
    <t>金  山  町</t>
  </si>
  <si>
    <t>昭  和  村</t>
  </si>
  <si>
    <t>小      計</t>
  </si>
  <si>
    <t>西  郷  村</t>
  </si>
  <si>
    <t>市  部  計</t>
  </si>
  <si>
    <t>泉  崎  村</t>
  </si>
  <si>
    <t>中  島  村</t>
  </si>
  <si>
    <t>矢  吹  町</t>
  </si>
  <si>
    <t>棚  倉  町</t>
  </si>
  <si>
    <t>矢  祭  町</t>
  </si>
  <si>
    <t>塙      町</t>
  </si>
  <si>
    <t>川</t>
  </si>
  <si>
    <t>鮫  川  村</t>
  </si>
  <si>
    <t>石  川  町</t>
  </si>
  <si>
    <t>石</t>
  </si>
  <si>
    <t>玉  川  村</t>
  </si>
  <si>
    <t>平  田  村</t>
  </si>
  <si>
    <t>浅  川  町</t>
  </si>
  <si>
    <t>古  殿  町</t>
  </si>
  <si>
    <t>三  春  町</t>
  </si>
  <si>
    <t>小  野  町</t>
  </si>
  <si>
    <t>広  野  町</t>
  </si>
  <si>
    <t>楢  葉  町</t>
  </si>
  <si>
    <t>双</t>
  </si>
  <si>
    <t>富  岡  町</t>
  </si>
  <si>
    <t>川  内  村</t>
  </si>
  <si>
    <t>大  熊  町</t>
  </si>
  <si>
    <t>葉</t>
  </si>
  <si>
    <t>双  葉  町</t>
  </si>
  <si>
    <t>浪  江  町</t>
  </si>
  <si>
    <t>新  地  町</t>
  </si>
  <si>
    <t>飯  舘  村</t>
  </si>
  <si>
    <t>西 会 津 町</t>
  </si>
  <si>
    <t>町  村  計</t>
  </si>
  <si>
    <t>県  計  A</t>
  </si>
  <si>
    <t>猪 苗 代 町</t>
  </si>
  <si>
    <t>会津坂下町</t>
  </si>
  <si>
    <t>湯  川  村</t>
  </si>
  <si>
    <t>柳  津  町</t>
  </si>
  <si>
    <t>福 島 市</t>
  </si>
  <si>
    <t>三 春 町</t>
  </si>
  <si>
    <t>第</t>
  </si>
  <si>
    <t>小 野 町</t>
  </si>
  <si>
    <t>国 見 町</t>
  </si>
  <si>
    <t>小    計</t>
  </si>
  <si>
    <t>川 俣 町</t>
  </si>
  <si>
    <t>新 地 町</t>
  </si>
  <si>
    <t>飯 舘 村</t>
  </si>
  <si>
    <t>檜枝岐村</t>
  </si>
  <si>
    <t>郡 山 市</t>
  </si>
  <si>
    <t>二本松市</t>
  </si>
  <si>
    <t>北塩原村</t>
  </si>
  <si>
    <t>西会津町</t>
  </si>
  <si>
    <t>磐 梯 町</t>
  </si>
  <si>
    <t>猪苗代町</t>
  </si>
  <si>
    <t>白 河 市</t>
  </si>
  <si>
    <t>須賀川市</t>
  </si>
  <si>
    <t>湯 川 村</t>
  </si>
  <si>
    <t>鏡 石 町</t>
  </si>
  <si>
    <t>柳 津 町</t>
  </si>
  <si>
    <t>三 島 町</t>
  </si>
  <si>
    <t>泉 崎 村</t>
  </si>
  <si>
    <t>中 島 村</t>
  </si>
  <si>
    <t>昭 和 村</t>
  </si>
  <si>
    <t>矢 吹 町</t>
  </si>
  <si>
    <t>棚 倉 町</t>
  </si>
  <si>
    <t>広 野 町</t>
  </si>
  <si>
    <t>矢 祭 町</t>
  </si>
  <si>
    <t>楢 葉 町</t>
  </si>
  <si>
    <t>塙    町</t>
  </si>
  <si>
    <t>富 岡 町</t>
  </si>
  <si>
    <t>鮫 川 村</t>
  </si>
  <si>
    <t>川 内 村</t>
  </si>
  <si>
    <t>大 熊 町</t>
  </si>
  <si>
    <t>石 川 町</t>
  </si>
  <si>
    <t>双 葉 町</t>
  </si>
  <si>
    <t>玉 川 村</t>
  </si>
  <si>
    <t>浪 江 町</t>
  </si>
  <si>
    <t>平 田 村</t>
  </si>
  <si>
    <t>浅 川 町</t>
  </si>
  <si>
    <t>古 殿 町</t>
  </si>
  <si>
    <t>いわき市</t>
    <phoneticPr fontId="1"/>
  </si>
  <si>
    <t>檜枝岐村</t>
    <phoneticPr fontId="1"/>
  </si>
  <si>
    <t>只  見  町</t>
    <phoneticPr fontId="1"/>
  </si>
  <si>
    <t>下  郷  町</t>
    <phoneticPr fontId="1"/>
  </si>
  <si>
    <t>天  栄  村</t>
    <phoneticPr fontId="1"/>
  </si>
  <si>
    <t>大  玉  村</t>
    <phoneticPr fontId="1"/>
  </si>
  <si>
    <t>川  俣  町</t>
    <phoneticPr fontId="1"/>
  </si>
  <si>
    <t>国  見  町</t>
    <phoneticPr fontId="1"/>
  </si>
  <si>
    <t>桑  折 町</t>
    <phoneticPr fontId="1"/>
  </si>
  <si>
    <t>福  島  市</t>
    <phoneticPr fontId="1"/>
  </si>
  <si>
    <t>郡  山  市</t>
    <phoneticPr fontId="1"/>
  </si>
  <si>
    <t>白  河  市</t>
    <phoneticPr fontId="1"/>
  </si>
  <si>
    <t>須 賀 川 市</t>
    <phoneticPr fontId="1"/>
  </si>
  <si>
    <t>喜 多 方 市</t>
    <phoneticPr fontId="1"/>
  </si>
  <si>
    <t>二 本 松 市</t>
    <phoneticPr fontId="1"/>
  </si>
  <si>
    <t>北 塩 原 村</t>
    <phoneticPr fontId="1"/>
  </si>
  <si>
    <t>磐  梯  町</t>
    <phoneticPr fontId="1"/>
  </si>
  <si>
    <t>市 町 村 名</t>
    <phoneticPr fontId="1"/>
  </si>
  <si>
    <t>桑 折 町</t>
    <phoneticPr fontId="1"/>
  </si>
  <si>
    <t>第１区計</t>
    <phoneticPr fontId="1"/>
  </si>
  <si>
    <t>第２区計</t>
    <phoneticPr fontId="1"/>
  </si>
  <si>
    <t>第３区計</t>
    <phoneticPr fontId="1"/>
  </si>
  <si>
    <t>第４区計</t>
    <phoneticPr fontId="1"/>
  </si>
  <si>
    <t xml:space="preserve">A - B </t>
    <phoneticPr fontId="1"/>
  </si>
  <si>
    <t>A - B</t>
    <phoneticPr fontId="1"/>
  </si>
  <si>
    <t>葛　尾  村</t>
    <rPh sb="0" eb="1">
      <t>クズ</t>
    </rPh>
    <phoneticPr fontId="1"/>
  </si>
  <si>
    <t>葛 尾 村</t>
    <rPh sb="0" eb="1">
      <t>クズ</t>
    </rPh>
    <phoneticPr fontId="1"/>
  </si>
  <si>
    <t>選挙時登録Ｂ</t>
    <rPh sb="0" eb="2">
      <t>センキョ</t>
    </rPh>
    <rPh sb="2" eb="3">
      <t>ジ</t>
    </rPh>
    <phoneticPr fontId="1"/>
  </si>
  <si>
    <t>岩</t>
    <rPh sb="0" eb="1">
      <t>イワ</t>
    </rPh>
    <phoneticPr fontId="1"/>
  </si>
  <si>
    <t>瀬</t>
    <rPh sb="0" eb="1">
      <t>セ</t>
    </rPh>
    <phoneticPr fontId="1"/>
  </si>
  <si>
    <t>第</t>
    <rPh sb="0" eb="1">
      <t>ダイ</t>
    </rPh>
    <phoneticPr fontId="1"/>
  </si>
  <si>
    <t>田</t>
    <rPh sb="0" eb="1">
      <t>タ</t>
    </rPh>
    <phoneticPr fontId="1"/>
  </si>
  <si>
    <t>村</t>
    <rPh sb="0" eb="1">
      <t>ムラ</t>
    </rPh>
    <phoneticPr fontId="1"/>
  </si>
  <si>
    <t>区</t>
    <rPh sb="0" eb="1">
      <t>ク</t>
    </rPh>
    <phoneticPr fontId="1"/>
  </si>
  <si>
    <t>相  馬  市</t>
    <phoneticPr fontId="1"/>
  </si>
  <si>
    <t>田　村　市</t>
    <rPh sb="0" eb="1">
      <t>タ</t>
    </rPh>
    <rPh sb="2" eb="3">
      <t>ムラ</t>
    </rPh>
    <phoneticPr fontId="1"/>
  </si>
  <si>
    <t>鏡　石  町</t>
    <rPh sb="0" eb="1">
      <t>カガミ</t>
    </rPh>
    <rPh sb="2" eb="3">
      <t>イシ</t>
    </rPh>
    <phoneticPr fontId="1"/>
  </si>
  <si>
    <t>前回登録Ｂ</t>
    <rPh sb="0" eb="2">
      <t>ゼンカイ</t>
    </rPh>
    <rPh sb="2" eb="4">
      <t>トウロク</t>
    </rPh>
    <phoneticPr fontId="1"/>
  </si>
  <si>
    <t>南相馬市</t>
    <rPh sb="0" eb="3">
      <t>ミナミソウマ</t>
    </rPh>
    <phoneticPr fontId="1"/>
  </si>
  <si>
    <t>伊　達　市</t>
    <rPh sb="0" eb="1">
      <t>イ</t>
    </rPh>
    <rPh sb="2" eb="3">
      <t>タチ</t>
    </rPh>
    <rPh sb="4" eb="5">
      <t>シ</t>
    </rPh>
    <phoneticPr fontId="1"/>
  </si>
  <si>
    <t>本　宮　市</t>
    <rPh sb="0" eb="1">
      <t>ホン</t>
    </rPh>
    <rPh sb="2" eb="3">
      <t>ミヤ</t>
    </rPh>
    <rPh sb="4" eb="5">
      <t>シ</t>
    </rPh>
    <phoneticPr fontId="1"/>
  </si>
  <si>
    <t>伊達</t>
    <rPh sb="0" eb="2">
      <t>ダテ</t>
    </rPh>
    <phoneticPr fontId="1"/>
  </si>
  <si>
    <t>南会津町</t>
    <rPh sb="0" eb="1">
      <t>ミナミ</t>
    </rPh>
    <rPh sb="1" eb="4">
      <t>アイヅマチ</t>
    </rPh>
    <phoneticPr fontId="1"/>
  </si>
  <si>
    <t>南会津</t>
    <rPh sb="0" eb="3">
      <t>ミナミアイヅ</t>
    </rPh>
    <phoneticPr fontId="1"/>
  </si>
  <si>
    <t>耶麻</t>
    <rPh sb="0" eb="2">
      <t>ヤマ</t>
    </rPh>
    <phoneticPr fontId="1"/>
  </si>
  <si>
    <t>河沼</t>
    <rPh sb="1" eb="2">
      <t>ヌマ</t>
    </rPh>
    <phoneticPr fontId="1"/>
  </si>
  <si>
    <t>会津美里町</t>
    <rPh sb="0" eb="2">
      <t>アイヅ</t>
    </rPh>
    <rPh sb="2" eb="4">
      <t>ミサト</t>
    </rPh>
    <rPh sb="4" eb="5">
      <t>マチ</t>
    </rPh>
    <phoneticPr fontId="1"/>
  </si>
  <si>
    <t>大沼</t>
    <rPh sb="1" eb="2">
      <t>ヌマ</t>
    </rPh>
    <phoneticPr fontId="1"/>
  </si>
  <si>
    <t>西白河</t>
    <rPh sb="0" eb="1">
      <t>ニシ</t>
    </rPh>
    <rPh sb="1" eb="3">
      <t>シラカワ</t>
    </rPh>
    <phoneticPr fontId="1"/>
  </si>
  <si>
    <t>東白川</t>
    <rPh sb="0" eb="1">
      <t>ヒガシ</t>
    </rPh>
    <rPh sb="1" eb="3">
      <t>シラカワ</t>
    </rPh>
    <phoneticPr fontId="1"/>
  </si>
  <si>
    <t>相馬</t>
    <rPh sb="0" eb="2">
      <t>ソウマ</t>
    </rPh>
    <phoneticPr fontId="1"/>
  </si>
  <si>
    <t>安達</t>
    <rPh sb="0" eb="2">
      <t>アダチ</t>
    </rPh>
    <phoneticPr fontId="1"/>
  </si>
  <si>
    <t>耶</t>
    <rPh sb="0" eb="1">
      <t>ヤ</t>
    </rPh>
    <phoneticPr fontId="1"/>
  </si>
  <si>
    <t>麻</t>
    <rPh sb="0" eb="1">
      <t>アサ</t>
    </rPh>
    <phoneticPr fontId="1"/>
  </si>
  <si>
    <t>沼</t>
    <phoneticPr fontId="1"/>
  </si>
  <si>
    <t>相馬市</t>
    <rPh sb="0" eb="3">
      <t>ソウマシ</t>
    </rPh>
    <phoneticPr fontId="1"/>
  </si>
  <si>
    <t>市 町 村 名</t>
    <phoneticPr fontId="1"/>
  </si>
  <si>
    <t>福  島  市</t>
    <phoneticPr fontId="1"/>
  </si>
  <si>
    <t>喜 多 方 市</t>
    <phoneticPr fontId="1"/>
  </si>
  <si>
    <t>相  馬  市</t>
    <phoneticPr fontId="1"/>
  </si>
  <si>
    <t>二 本 松 市</t>
    <phoneticPr fontId="1"/>
  </si>
  <si>
    <t>桑  折 町</t>
    <phoneticPr fontId="1"/>
  </si>
  <si>
    <t>国  見  町</t>
    <phoneticPr fontId="1"/>
  </si>
  <si>
    <t>川  俣  町</t>
    <phoneticPr fontId="1"/>
  </si>
  <si>
    <t>大  玉  村</t>
    <phoneticPr fontId="1"/>
  </si>
  <si>
    <t>天  栄  村</t>
    <phoneticPr fontId="1"/>
  </si>
  <si>
    <t>下  郷  町</t>
    <phoneticPr fontId="1"/>
  </si>
  <si>
    <t>檜枝岐村</t>
    <phoneticPr fontId="1"/>
  </si>
  <si>
    <t>只  見  町</t>
    <phoneticPr fontId="1"/>
  </si>
  <si>
    <t>北 塩 原 村</t>
    <phoneticPr fontId="1"/>
  </si>
  <si>
    <t>磐  梯  町</t>
    <phoneticPr fontId="1"/>
  </si>
  <si>
    <t xml:space="preserve">A - B </t>
    <phoneticPr fontId="1"/>
  </si>
  <si>
    <t xml:space="preserve">A - B </t>
    <phoneticPr fontId="1"/>
  </si>
  <si>
    <t>桑  折  町</t>
    <phoneticPr fontId="1"/>
  </si>
  <si>
    <r>
      <rPr>
        <b/>
        <sz val="11"/>
        <rFont val="ＭＳ Ｐゴシック"/>
        <family val="3"/>
        <charset val="128"/>
      </rPr>
      <t>※</t>
    </r>
    <r>
      <rPr>
        <b/>
        <sz val="11"/>
        <rFont val="ＭＳ 明朝"/>
        <family val="1"/>
        <charset val="128"/>
      </rPr>
      <t>　最終的な有権者数は、投票終了時に確定する。</t>
    </r>
    <rPh sb="2" eb="5">
      <t>サイシュウテキ</t>
    </rPh>
    <rPh sb="6" eb="9">
      <t>ユウケンシャ</t>
    </rPh>
    <rPh sb="9" eb="10">
      <t>スウ</t>
    </rPh>
    <rPh sb="12" eb="14">
      <t>トウヒョウ</t>
    </rPh>
    <rPh sb="14" eb="16">
      <t>シュウリョウ</t>
    </rPh>
    <rPh sb="16" eb="17">
      <t>ジ</t>
    </rPh>
    <rPh sb="18" eb="20">
      <t>カクテイ</t>
    </rPh>
    <phoneticPr fontId="1"/>
  </si>
  <si>
    <t>R6.10.14選挙時登録</t>
    <phoneticPr fontId="1"/>
  </si>
  <si>
    <t>資料提供　令和６年１０月２７日（日）</t>
    <rPh sb="0" eb="2">
      <t>シリョウ</t>
    </rPh>
    <rPh sb="2" eb="4">
      <t>テイキョウ</t>
    </rPh>
    <rPh sb="5" eb="7">
      <t>レイワ</t>
    </rPh>
    <rPh sb="8" eb="9">
      <t>ネン</t>
    </rPh>
    <rPh sb="11" eb="12">
      <t>ガツ</t>
    </rPh>
    <rPh sb="14" eb="15">
      <t>ヒ</t>
    </rPh>
    <rPh sb="16" eb="17">
      <t>ニチ</t>
    </rPh>
    <phoneticPr fontId="1"/>
  </si>
  <si>
    <t>選挙管理委員会事務局　（箭内）</t>
    <rPh sb="0" eb="2">
      <t>センキョ</t>
    </rPh>
    <rPh sb="2" eb="4">
      <t>カンリ</t>
    </rPh>
    <rPh sb="4" eb="7">
      <t>イインカイ</t>
    </rPh>
    <rPh sb="7" eb="10">
      <t>ジムキョク</t>
    </rPh>
    <rPh sb="12" eb="14">
      <t>ヤナイ</t>
    </rPh>
    <phoneticPr fontId="1"/>
  </si>
  <si>
    <t>（電話024-521-7062）</t>
    <rPh sb="1" eb="3">
      <t>デンワ</t>
    </rPh>
    <phoneticPr fontId="1"/>
  </si>
  <si>
    <t>第５０回衆議院議員総選挙　当日有権者数（国内）</t>
    <phoneticPr fontId="1"/>
  </si>
  <si>
    <t>令和6年10月27日　午前7時現在</t>
    <phoneticPr fontId="1"/>
  </si>
  <si>
    <t>第５０回衆議院議員総選挙　当日有権者数（国内）</t>
    <rPh sb="0" eb="1">
      <t>ダイ</t>
    </rPh>
    <rPh sb="3" eb="4">
      <t>カイ</t>
    </rPh>
    <rPh sb="4" eb="12">
      <t>シュウギインギインソウセンキョ</t>
    </rPh>
    <rPh sb="13" eb="15">
      <t>トウジツ</t>
    </rPh>
    <rPh sb="15" eb="18">
      <t>ユウケンシャ</t>
    </rPh>
    <rPh sb="18" eb="19">
      <t>スウ</t>
    </rPh>
    <rPh sb="20" eb="22">
      <t>コクナイ</t>
    </rPh>
    <phoneticPr fontId="1"/>
  </si>
  <si>
    <t>第５０回衆議院議員総選挙　当日有権者数（在外）</t>
    <rPh sb="0" eb="1">
      <t>ダイ</t>
    </rPh>
    <rPh sb="3" eb="4">
      <t>カイ</t>
    </rPh>
    <rPh sb="4" eb="12">
      <t>シュウギインギインソウセンキョ</t>
    </rPh>
    <rPh sb="13" eb="15">
      <t>トウジツ</t>
    </rPh>
    <rPh sb="15" eb="18">
      <t>ユウケンシャ</t>
    </rPh>
    <rPh sb="18" eb="19">
      <t>スウ</t>
    </rPh>
    <rPh sb="20" eb="22">
      <t>ザイガイ</t>
    </rPh>
    <phoneticPr fontId="1"/>
  </si>
  <si>
    <t>第５０回衆議院議員総選挙　当日有権者数（在外）</t>
    <phoneticPr fontId="1"/>
  </si>
  <si>
    <t>R6.10.15在外</t>
    <phoneticPr fontId="1"/>
  </si>
  <si>
    <t>第５０回衆議院議員総選挙 当日有権者数（国内＋在外）</t>
    <rPh sb="0" eb="1">
      <t>ダイ</t>
    </rPh>
    <rPh sb="3" eb="4">
      <t>カイ</t>
    </rPh>
    <rPh sb="4" eb="12">
      <t>シュウギインギインソウセンキョ</t>
    </rPh>
    <rPh sb="13" eb="15">
      <t>トウジツ</t>
    </rPh>
    <rPh sb="15" eb="18">
      <t>ユウケンシャ</t>
    </rPh>
    <rPh sb="18" eb="19">
      <t>スウ</t>
    </rPh>
    <rPh sb="20" eb="22">
      <t>コクナイ</t>
    </rPh>
    <rPh sb="23" eb="25">
      <t>ザイガイ</t>
    </rPh>
    <phoneticPr fontId="1"/>
  </si>
  <si>
    <t>令和6年10月27日　午前7時現在</t>
    <phoneticPr fontId="1"/>
  </si>
  <si>
    <t>R6.10.14選挙登録+R6.10.15在外</t>
    <phoneticPr fontId="1"/>
  </si>
  <si>
    <t>第　　　一　　　区</t>
    <phoneticPr fontId="1"/>
  </si>
  <si>
    <t>福島市</t>
    <phoneticPr fontId="1"/>
  </si>
  <si>
    <t>第　　　　　　　三　　　　　　　区</t>
    <rPh sb="0" eb="1">
      <t>ダイ</t>
    </rPh>
    <rPh sb="8" eb="9">
      <t>サン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</si>
  <si>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</si>
  <si>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白河市</t>
    <rPh sb="0" eb="3">
      <t>シラカワシ</t>
    </rPh>
    <phoneticPr fontId="1"/>
  </si>
  <si>
    <t>伊達市</t>
    <rPh sb="0" eb="1">
      <t>イ</t>
    </rPh>
    <rPh sb="1" eb="2">
      <t>タチ</t>
    </rPh>
    <phoneticPr fontId="1"/>
  </si>
  <si>
    <t>喜多方市</t>
    <rPh sb="0" eb="4">
      <t>キタカタシ</t>
    </rPh>
    <phoneticPr fontId="1"/>
  </si>
  <si>
    <t>本宮市</t>
    <rPh sb="0" eb="3">
      <t>モトミヤシ</t>
    </rPh>
    <phoneticPr fontId="1"/>
  </si>
  <si>
    <t>南会津</t>
    <rPh sb="1" eb="3">
      <t>アイヅ</t>
    </rPh>
    <phoneticPr fontId="1"/>
  </si>
  <si>
    <t>下郷町</t>
    <rPh sb="0" eb="1">
      <t>シタ</t>
    </rPh>
    <rPh sb="1" eb="2">
      <t>ゴウ</t>
    </rPh>
    <rPh sb="2" eb="3">
      <t>マチ</t>
    </rPh>
    <phoneticPr fontId="1"/>
  </si>
  <si>
    <t>伊　達</t>
    <rPh sb="0" eb="1">
      <t>イ</t>
    </rPh>
    <rPh sb="2" eb="3">
      <t>タツ</t>
    </rPh>
    <phoneticPr fontId="1"/>
  </si>
  <si>
    <t>桑折町</t>
    <phoneticPr fontId="1"/>
  </si>
  <si>
    <t>国見町</t>
    <phoneticPr fontId="1"/>
  </si>
  <si>
    <t>只見町</t>
    <rPh sb="0" eb="1">
      <t>タダ</t>
    </rPh>
    <rPh sb="1" eb="2">
      <t>ミ</t>
    </rPh>
    <rPh sb="2" eb="3">
      <t>マチ</t>
    </rPh>
    <phoneticPr fontId="1"/>
  </si>
  <si>
    <t>川俣町</t>
    <phoneticPr fontId="1"/>
  </si>
  <si>
    <t>大玉村</t>
    <phoneticPr fontId="1"/>
  </si>
  <si>
    <t>北塩原村</t>
    <phoneticPr fontId="1"/>
  </si>
  <si>
    <t>西会津町</t>
    <phoneticPr fontId="1"/>
  </si>
  <si>
    <t>磐梯町</t>
    <phoneticPr fontId="1"/>
  </si>
  <si>
    <t>第　　　二　　　区</t>
    <rPh sb="0" eb="1">
      <t>ダイ</t>
    </rPh>
    <phoneticPr fontId="1"/>
  </si>
  <si>
    <t>郡山市</t>
    <phoneticPr fontId="1"/>
  </si>
  <si>
    <t>猪苗代町</t>
    <phoneticPr fontId="1"/>
  </si>
  <si>
    <t>須賀川市</t>
    <rPh sb="0" eb="4">
      <t>スカガワシ</t>
    </rPh>
    <phoneticPr fontId="1"/>
  </si>
  <si>
    <t>田村市</t>
    <rPh sb="0" eb="3">
      <t>タムラシ</t>
    </rPh>
    <phoneticPr fontId="1"/>
  </si>
  <si>
    <t>岩瀬</t>
    <phoneticPr fontId="1"/>
  </si>
  <si>
    <t>鏡石町</t>
    <phoneticPr fontId="1"/>
  </si>
  <si>
    <t>湯川村</t>
    <phoneticPr fontId="1"/>
  </si>
  <si>
    <t>天栄村</t>
    <phoneticPr fontId="1"/>
  </si>
  <si>
    <t>柳津町</t>
    <phoneticPr fontId="1"/>
  </si>
  <si>
    <t>石　　川</t>
    <phoneticPr fontId="1"/>
  </si>
  <si>
    <t>石川町</t>
    <phoneticPr fontId="1"/>
  </si>
  <si>
    <t>大 沼</t>
    <rPh sb="0" eb="1">
      <t>オオ</t>
    </rPh>
    <rPh sb="2" eb="3">
      <t>ヌマ</t>
    </rPh>
    <phoneticPr fontId="1"/>
  </si>
  <si>
    <t>三島町</t>
    <phoneticPr fontId="1"/>
  </si>
  <si>
    <t>玉川村</t>
    <phoneticPr fontId="1"/>
  </si>
  <si>
    <t>金山町</t>
    <phoneticPr fontId="1"/>
  </si>
  <si>
    <t>平田村</t>
    <phoneticPr fontId="1"/>
  </si>
  <si>
    <t>昭和村</t>
    <phoneticPr fontId="1"/>
  </si>
  <si>
    <t>浅川町</t>
    <phoneticPr fontId="1"/>
  </si>
  <si>
    <t>会津美里町</t>
    <rPh sb="0" eb="2">
      <t>アイヅ</t>
    </rPh>
    <rPh sb="2" eb="5">
      <t>ミサトマチ</t>
    </rPh>
    <phoneticPr fontId="1"/>
  </si>
  <si>
    <t>古殿町</t>
    <phoneticPr fontId="1"/>
  </si>
  <si>
    <t>西郷村</t>
    <rPh sb="0" eb="3">
      <t>ニシゴウムラ</t>
    </rPh>
    <phoneticPr fontId="1"/>
  </si>
  <si>
    <t>田村</t>
    <rPh sb="0" eb="1">
      <t>タ</t>
    </rPh>
    <rPh sb="1" eb="2">
      <t>ムラ</t>
    </rPh>
    <phoneticPr fontId="1"/>
  </si>
  <si>
    <t>三春町</t>
    <phoneticPr fontId="1"/>
  </si>
  <si>
    <t>泉崎村</t>
    <phoneticPr fontId="1"/>
  </si>
  <si>
    <t>小野町</t>
    <phoneticPr fontId="1"/>
  </si>
  <si>
    <t>中島村</t>
    <phoneticPr fontId="1"/>
  </si>
  <si>
    <t>矢吹町</t>
    <phoneticPr fontId="1"/>
  </si>
  <si>
    <t>棚倉町</t>
    <phoneticPr fontId="1"/>
  </si>
  <si>
    <t>矢祭町</t>
    <phoneticPr fontId="1"/>
  </si>
  <si>
    <t>塙町</t>
    <phoneticPr fontId="1"/>
  </si>
  <si>
    <t>鮫川村</t>
    <phoneticPr fontId="1"/>
  </si>
  <si>
    <t>第　　　四　　　区</t>
    <rPh sb="4" eb="5">
      <t>4</t>
    </rPh>
    <rPh sb="8" eb="9">
      <t>ク</t>
    </rPh>
    <phoneticPr fontId="1"/>
  </si>
  <si>
    <t>南相馬市</t>
    <rPh sb="0" eb="1">
      <t>ミナミ</t>
    </rPh>
    <rPh sb="1" eb="4">
      <t>ソウマシ</t>
    </rPh>
    <phoneticPr fontId="1"/>
  </si>
  <si>
    <t>双　　　葉</t>
    <rPh sb="0" eb="1">
      <t>ソウ</t>
    </rPh>
    <rPh sb="4" eb="5">
      <t>ハ</t>
    </rPh>
    <phoneticPr fontId="1"/>
  </si>
  <si>
    <t>広野町</t>
    <phoneticPr fontId="1"/>
  </si>
  <si>
    <t>楢葉町</t>
    <phoneticPr fontId="1"/>
  </si>
  <si>
    <t>富岡町</t>
    <phoneticPr fontId="1"/>
  </si>
  <si>
    <t>川内村</t>
    <phoneticPr fontId="1"/>
  </si>
  <si>
    <t>大熊町</t>
    <phoneticPr fontId="1"/>
  </si>
  <si>
    <t>双葉町</t>
    <phoneticPr fontId="1"/>
  </si>
  <si>
    <t>浪江町</t>
    <phoneticPr fontId="1"/>
  </si>
  <si>
    <t>葛尾村</t>
    <rPh sb="0" eb="1">
      <t>クズ</t>
    </rPh>
    <phoneticPr fontId="1"/>
  </si>
  <si>
    <t>相馬</t>
    <rPh sb="0" eb="1">
      <t>ソウ</t>
    </rPh>
    <phoneticPr fontId="1"/>
  </si>
  <si>
    <t>新地町</t>
    <phoneticPr fontId="1"/>
  </si>
  <si>
    <t>飯舘村</t>
    <phoneticPr fontId="1"/>
  </si>
  <si>
    <t xml:space="preserve">県 計  </t>
    <phoneticPr fontId="1"/>
  </si>
  <si>
    <t>今回登録 Ａ</t>
    <phoneticPr fontId="1"/>
  </si>
  <si>
    <t>Ａ - Ｂ</t>
    <phoneticPr fontId="1"/>
  </si>
  <si>
    <t>喜多方市</t>
  </si>
  <si>
    <t>令和6年10月27日　午前7時現在</t>
  </si>
  <si>
    <t>伊 達 市</t>
    <rPh sb="0" eb="1">
      <t>イ</t>
    </rPh>
    <rPh sb="2" eb="3">
      <t>タチ</t>
    </rPh>
    <phoneticPr fontId="1"/>
  </si>
  <si>
    <t>本 宮 市</t>
    <rPh sb="0" eb="1">
      <t>ホン</t>
    </rPh>
    <rPh sb="2" eb="3">
      <t>ミヤ</t>
    </rPh>
    <rPh sb="4" eb="5">
      <t>シ</t>
    </rPh>
    <phoneticPr fontId="1"/>
  </si>
  <si>
    <t>南</t>
    <phoneticPr fontId="1"/>
  </si>
  <si>
    <t>下 郷 町</t>
    <rPh sb="0" eb="1">
      <t>シタ</t>
    </rPh>
    <rPh sb="2" eb="3">
      <t>ゴウ</t>
    </rPh>
    <rPh sb="4" eb="5">
      <t>マチ</t>
    </rPh>
    <phoneticPr fontId="1"/>
  </si>
  <si>
    <t>一</t>
    <rPh sb="0" eb="1">
      <t>イチ</t>
    </rPh>
    <phoneticPr fontId="1"/>
  </si>
  <si>
    <t>伊</t>
    <phoneticPr fontId="1"/>
  </si>
  <si>
    <t>会</t>
    <rPh sb="0" eb="1">
      <t>カイ</t>
    </rPh>
    <phoneticPr fontId="1"/>
  </si>
  <si>
    <t>津</t>
    <rPh sb="0" eb="1">
      <t>ツ</t>
    </rPh>
    <phoneticPr fontId="1"/>
  </si>
  <si>
    <t>只 見 町</t>
    <rPh sb="0" eb="1">
      <t>タダ</t>
    </rPh>
    <rPh sb="2" eb="3">
      <t>ミ</t>
    </rPh>
    <rPh sb="4" eb="5">
      <t>マチ</t>
    </rPh>
    <phoneticPr fontId="1"/>
  </si>
  <si>
    <t>達</t>
    <phoneticPr fontId="1"/>
  </si>
  <si>
    <t>　</t>
    <phoneticPr fontId="1"/>
  </si>
  <si>
    <t>大玉村</t>
    <rPh sb="0" eb="3">
      <t>オオタマムラ</t>
    </rPh>
    <phoneticPr fontId="1"/>
  </si>
  <si>
    <t>田 村 市</t>
    <rPh sb="0" eb="1">
      <t>タ</t>
    </rPh>
    <rPh sb="2" eb="3">
      <t>ムラ</t>
    </rPh>
    <phoneticPr fontId="1"/>
  </si>
  <si>
    <t>河</t>
    <phoneticPr fontId="1"/>
  </si>
  <si>
    <t>天 栄 村</t>
    <rPh sb="0" eb="1">
      <t>テン</t>
    </rPh>
    <rPh sb="2" eb="3">
      <t>エイ</t>
    </rPh>
    <rPh sb="4" eb="5">
      <t>ムラ</t>
    </rPh>
    <phoneticPr fontId="1"/>
  </si>
  <si>
    <t>沼</t>
  </si>
  <si>
    <t>三</t>
    <rPh sb="0" eb="1">
      <t>サン</t>
    </rPh>
    <phoneticPr fontId="1"/>
  </si>
  <si>
    <t>二</t>
    <rPh sb="0" eb="1">
      <t>ニ</t>
    </rPh>
    <phoneticPr fontId="1"/>
  </si>
  <si>
    <t>大</t>
    <rPh sb="0" eb="1">
      <t>オオ</t>
    </rPh>
    <phoneticPr fontId="1"/>
  </si>
  <si>
    <t>金 山 町</t>
  </si>
  <si>
    <t>西</t>
    <rPh sb="0" eb="1">
      <t>ニシ</t>
    </rPh>
    <phoneticPr fontId="1"/>
  </si>
  <si>
    <t>白</t>
    <rPh sb="0" eb="1">
      <t>シロ</t>
    </rPh>
    <phoneticPr fontId="1"/>
  </si>
  <si>
    <t>河</t>
    <rPh sb="0" eb="1">
      <t>カワ</t>
    </rPh>
    <phoneticPr fontId="1"/>
  </si>
  <si>
    <t>東</t>
    <rPh sb="0" eb="1">
      <t>ヒガシ</t>
    </rPh>
    <phoneticPr fontId="1"/>
  </si>
  <si>
    <t>川</t>
    <rPh sb="0" eb="1">
      <t>カワ</t>
    </rPh>
    <phoneticPr fontId="1"/>
  </si>
  <si>
    <t>いわき市</t>
    <rPh sb="3" eb="4">
      <t>シ</t>
    </rPh>
    <phoneticPr fontId="1"/>
  </si>
  <si>
    <t>相 馬 市</t>
  </si>
  <si>
    <t>南相馬市</t>
    <rPh sb="0" eb="1">
      <t>ミナミ</t>
    </rPh>
    <rPh sb="1" eb="2">
      <t>ソウ</t>
    </rPh>
    <rPh sb="2" eb="3">
      <t>ウマ</t>
    </rPh>
    <phoneticPr fontId="1"/>
  </si>
  <si>
    <t>四</t>
    <rPh sb="0" eb="1">
      <t>ヨン</t>
    </rPh>
    <phoneticPr fontId="1"/>
  </si>
  <si>
    <t>相</t>
    <rPh sb="0" eb="1">
      <t>ソウ</t>
    </rPh>
    <phoneticPr fontId="1"/>
  </si>
  <si>
    <t>馬</t>
    <rPh sb="0" eb="1">
      <t>ウマ</t>
    </rPh>
    <phoneticPr fontId="1"/>
  </si>
  <si>
    <t>第５０回衆議院議員総選挙 当日有権者数（国内＋在外）</t>
    <phoneticPr fontId="1"/>
  </si>
  <si>
    <t>令和6年10月27日　午前7時現在</t>
    <phoneticPr fontId="1"/>
  </si>
  <si>
    <t>R6.10.14選挙登録
＋R6.10.15在外</t>
    <rPh sb="8" eb="10">
      <t>センキョ</t>
    </rPh>
    <rPh sb="10" eb="12">
      <t>トウロク</t>
    </rPh>
    <rPh sb="22" eb="24">
      <t>ザイガイ</t>
    </rPh>
    <phoneticPr fontId="1"/>
  </si>
  <si>
    <t>市 町 村 名</t>
    <phoneticPr fontId="1"/>
  </si>
  <si>
    <t>選挙時登録 Ｂ</t>
    <rPh sb="0" eb="3">
      <t>センキョジ</t>
    </rPh>
    <rPh sb="3" eb="5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</si>
</sst>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e\.m\.d&quot;現在&quot;"/>
    <numFmt numFmtId="178" formatCode="[$-411]ggge&quot;年&quot;m&quot;月&quot;d&quot;日現在&quot;"/>
  </numFmts>
  <fonts count="19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ゴシック"/>
      <family val="3"/>
      <charset val="128"/>
    </font>
    <font>
      <sz val="18"/>
      <name val="ＭＳ ゴシック"/>
      <family val="3"/>
      <charset val="128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u/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43"/>
        <bgColor indexed="43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9"/>
      </patternFill>
    </fill>
  </fills>
  <borders count="11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theme="1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theme="1"/>
      </top>
      <bottom style="medium">
        <color indexed="8"/>
      </bottom>
      <diagonal/>
    </border>
    <border>
      <left style="medium">
        <color theme="1"/>
      </left>
      <right style="thin">
        <color indexed="8"/>
      </right>
      <top/>
      <bottom/>
      <diagonal/>
    </border>
    <border>
      <left style="medium">
        <color theme="1"/>
      </left>
      <right style="thin">
        <color indexed="8"/>
      </right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thin">
        <color theme="1"/>
      </top>
      <bottom style="medium">
        <color theme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</borders>
  <cellStyleXfs count="2">
    <xf numFmtId="0" fontId="0" fillId="0" borderId="0"/>
    <xf numFmtId="38" fontId="17" fillId="0" borderId="0" applyFont="0" applyFill="0" applyBorder="0" applyAlignment="0" applyProtection="0">
      <alignment vertical="center"/>
    </xf>
  </cellStyleXfs>
  <cellXfs count="393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4" xfId="0" applyFont="1" applyBorder="1" applyProtection="1"/>
    <xf numFmtId="0" fontId="4" fillId="0" borderId="1" xfId="0" applyFont="1" applyBorder="1" applyAlignment="1" applyProtection="1">
      <alignment horizontal="centerContinuous"/>
    </xf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6" xfId="0" applyFont="1" applyBorder="1" applyAlignment="1" applyProtection="1">
      <alignment horizontal="centerContinuous"/>
    </xf>
    <xf numFmtId="0" fontId="4" fillId="0" borderId="7" xfId="0" applyFont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4" fillId="0" borderId="10" xfId="0" applyFont="1" applyBorder="1" applyProtection="1"/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distributed" vertical="center" justifyLastLine="1"/>
    </xf>
    <xf numFmtId="0" fontId="4" fillId="0" borderId="8" xfId="0" applyFont="1" applyBorder="1" applyAlignment="1" applyProtection="1">
      <alignment horizontal="distributed" vertical="center" justifyLastLine="1"/>
    </xf>
    <xf numFmtId="0" fontId="4" fillId="0" borderId="14" xfId="0" applyFont="1" applyBorder="1" applyAlignment="1" applyProtection="1">
      <alignment horizontal="distributed" vertical="center" justifyLastLine="1"/>
    </xf>
    <xf numFmtId="176" fontId="4" fillId="0" borderId="15" xfId="0" applyNumberFormat="1" applyFont="1" applyBorder="1" applyAlignment="1" applyProtection="1">
      <alignment vertical="center"/>
    </xf>
    <xf numFmtId="176" fontId="4" fillId="0" borderId="8" xfId="0" applyNumberFormat="1" applyFont="1" applyBorder="1" applyAlignment="1" applyProtection="1">
      <alignment vertical="center"/>
    </xf>
    <xf numFmtId="176" fontId="4" fillId="2" borderId="16" xfId="0" applyNumberFormat="1" applyFont="1" applyFill="1" applyBorder="1" applyAlignment="1" applyProtection="1">
      <alignment vertical="center"/>
    </xf>
    <xf numFmtId="176" fontId="4" fillId="2" borderId="17" xfId="0" applyNumberFormat="1" applyFont="1" applyFill="1" applyBorder="1" applyAlignment="1" applyProtection="1">
      <alignment vertical="center"/>
    </xf>
    <xf numFmtId="176" fontId="4" fillId="3" borderId="18" xfId="0" applyNumberFormat="1" applyFont="1" applyFill="1" applyBorder="1" applyAlignment="1" applyProtection="1">
      <alignment vertical="center"/>
    </xf>
    <xf numFmtId="176" fontId="4" fillId="3" borderId="19" xfId="0" applyNumberFormat="1" applyFont="1" applyFill="1" applyBorder="1" applyAlignment="1" applyProtection="1">
      <alignment vertical="center"/>
    </xf>
    <xf numFmtId="176" fontId="4" fillId="3" borderId="8" xfId="0" applyNumberFormat="1" applyFont="1" applyFill="1" applyBorder="1" applyAlignment="1" applyProtection="1">
      <alignment vertical="center"/>
    </xf>
    <xf numFmtId="176" fontId="4" fillId="3" borderId="15" xfId="0" applyNumberFormat="1" applyFont="1" applyFill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vertical="center"/>
    </xf>
    <xf numFmtId="176" fontId="4" fillId="0" borderId="20" xfId="0" applyNumberFormat="1" applyFont="1" applyBorder="1" applyAlignment="1" applyProtection="1">
      <alignment vertical="center"/>
    </xf>
    <xf numFmtId="176" fontId="4" fillId="3" borderId="21" xfId="0" applyNumberFormat="1" applyFont="1" applyFill="1" applyBorder="1" applyAlignment="1" applyProtection="1">
      <alignment vertical="center"/>
    </xf>
    <xf numFmtId="176" fontId="4" fillId="0" borderId="23" xfId="0" applyNumberFormat="1" applyFont="1" applyBorder="1" applyAlignment="1" applyProtection="1">
      <alignment vertical="center"/>
    </xf>
    <xf numFmtId="176" fontId="4" fillId="3" borderId="24" xfId="0" applyNumberFormat="1" applyFont="1" applyFill="1" applyBorder="1" applyAlignment="1" applyProtection="1">
      <alignment vertical="center"/>
    </xf>
    <xf numFmtId="176" fontId="4" fillId="3" borderId="25" xfId="0" applyNumberFormat="1" applyFont="1" applyFill="1" applyBorder="1" applyAlignment="1" applyProtection="1">
      <alignment vertical="center"/>
    </xf>
    <xf numFmtId="176" fontId="4" fillId="2" borderId="26" xfId="0" applyNumberFormat="1" applyFont="1" applyFill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27" xfId="0" applyNumberFormat="1" applyFont="1" applyBorder="1" applyAlignment="1" applyProtection="1">
      <alignment vertical="center"/>
    </xf>
    <xf numFmtId="176" fontId="4" fillId="0" borderId="28" xfId="0" applyNumberFormat="1" applyFont="1" applyBorder="1" applyAlignment="1" applyProtection="1">
      <alignment vertical="center"/>
    </xf>
    <xf numFmtId="176" fontId="4" fillId="0" borderId="29" xfId="0" applyNumberFormat="1" applyFont="1" applyBorder="1" applyAlignment="1" applyProtection="1">
      <alignment vertical="center"/>
    </xf>
    <xf numFmtId="176" fontId="4" fillId="0" borderId="30" xfId="0" applyNumberFormat="1" applyFont="1" applyBorder="1" applyAlignment="1" applyProtection="1">
      <alignment vertical="center"/>
    </xf>
    <xf numFmtId="176" fontId="4" fillId="0" borderId="0" xfId="0" applyNumberFormat="1" applyFont="1" applyAlignment="1" applyProtection="1">
      <alignment vertical="center"/>
    </xf>
    <xf numFmtId="176" fontId="4" fillId="3" borderId="28" xfId="0" applyNumberFormat="1" applyFont="1" applyFill="1" applyBorder="1" applyAlignment="1" applyProtection="1">
      <alignment vertical="center"/>
    </xf>
    <xf numFmtId="176" fontId="4" fillId="3" borderId="29" xfId="0" applyNumberFormat="1" applyFont="1" applyFill="1" applyBorder="1" applyAlignment="1" applyProtection="1">
      <alignment vertical="center"/>
    </xf>
    <xf numFmtId="176" fontId="4" fillId="0" borderId="31" xfId="0" applyNumberFormat="1" applyFont="1" applyBorder="1" applyAlignment="1" applyProtection="1">
      <alignment vertical="center"/>
    </xf>
    <xf numFmtId="176" fontId="4" fillId="0" borderId="32" xfId="0" applyNumberFormat="1" applyFont="1" applyBorder="1" applyAlignment="1" applyProtection="1">
      <alignment vertical="center"/>
    </xf>
    <xf numFmtId="176" fontId="4" fillId="3" borderId="33" xfId="0" applyNumberFormat="1" applyFont="1" applyFill="1" applyBorder="1" applyAlignment="1" applyProtection="1">
      <alignment vertical="center"/>
    </xf>
    <xf numFmtId="176" fontId="4" fillId="3" borderId="34" xfId="0" applyNumberFormat="1" applyFont="1" applyFill="1" applyBorder="1" applyAlignment="1" applyProtection="1">
      <alignment vertical="center"/>
    </xf>
    <xf numFmtId="176" fontId="4" fillId="0" borderId="35" xfId="0" applyNumberFormat="1" applyFont="1" applyBorder="1" applyAlignment="1" applyProtection="1">
      <alignment vertical="center"/>
    </xf>
    <xf numFmtId="176" fontId="4" fillId="0" borderId="36" xfId="0" applyNumberFormat="1" applyFont="1" applyBorder="1" applyAlignment="1" applyProtection="1">
      <alignment vertical="center"/>
    </xf>
    <xf numFmtId="176" fontId="4" fillId="0" borderId="37" xfId="0" applyNumberFormat="1" applyFont="1" applyBorder="1" applyAlignment="1" applyProtection="1">
      <alignment vertical="center"/>
    </xf>
    <xf numFmtId="176" fontId="4" fillId="3" borderId="38" xfId="0" applyNumberFormat="1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Fill="1" applyBorder="1" applyProtection="1"/>
    <xf numFmtId="0" fontId="4" fillId="0" borderId="11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1" xfId="0" applyFont="1" applyFill="1" applyBorder="1" applyProtection="1"/>
    <xf numFmtId="176" fontId="4" fillId="0" borderId="8" xfId="0" applyNumberFormat="1" applyFont="1" applyFill="1" applyBorder="1" applyAlignment="1" applyProtection="1">
      <alignment vertical="center"/>
    </xf>
    <xf numFmtId="176" fontId="4" fillId="0" borderId="39" xfId="0" applyNumberFormat="1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distributed" vertical="center" justifyLastLine="1"/>
    </xf>
    <xf numFmtId="176" fontId="4" fillId="0" borderId="15" xfId="0" applyNumberFormat="1" applyFont="1" applyFill="1" applyBorder="1" applyAlignment="1" applyProtection="1">
      <alignment vertical="center"/>
    </xf>
    <xf numFmtId="176" fontId="4" fillId="0" borderId="40" xfId="0" applyNumberFormat="1" applyFont="1" applyFill="1" applyBorder="1" applyAlignment="1" applyProtection="1">
      <alignment vertical="center"/>
    </xf>
    <xf numFmtId="176" fontId="4" fillId="0" borderId="41" xfId="0" applyNumberFormat="1" applyFont="1" applyFill="1" applyBorder="1" applyAlignment="1" applyProtection="1">
      <alignment vertical="center"/>
    </xf>
    <xf numFmtId="176" fontId="4" fillId="0" borderId="38" xfId="0" applyNumberFormat="1" applyFont="1" applyFill="1" applyBorder="1" applyAlignment="1" applyProtection="1">
      <alignment vertical="center"/>
    </xf>
    <xf numFmtId="176" fontId="4" fillId="0" borderId="24" xfId="0" applyNumberFormat="1" applyFont="1" applyFill="1" applyBorder="1" applyAlignment="1" applyProtection="1">
      <alignment vertical="center"/>
    </xf>
    <xf numFmtId="176" fontId="4" fillId="0" borderId="19" xfId="0" applyNumberFormat="1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distributed" vertical="center" justifyLastLine="1"/>
    </xf>
    <xf numFmtId="0" fontId="4" fillId="0" borderId="0" xfId="0" applyFont="1" applyFill="1" applyProtection="1"/>
    <xf numFmtId="0" fontId="0" fillId="0" borderId="0" xfId="0" applyFill="1"/>
    <xf numFmtId="0" fontId="4" fillId="0" borderId="42" xfId="0" applyFont="1" applyFill="1" applyBorder="1" applyAlignment="1" applyProtection="1">
      <alignment horizontal="distributed" vertical="center" justifyLastLine="1"/>
    </xf>
    <xf numFmtId="176" fontId="4" fillId="0" borderId="42" xfId="0" applyNumberFormat="1" applyFont="1" applyFill="1" applyBorder="1" applyAlignment="1" applyProtection="1">
      <alignment vertical="center"/>
    </xf>
    <xf numFmtId="176" fontId="4" fillId="0" borderId="43" xfId="0" applyNumberFormat="1" applyFont="1" applyFill="1" applyBorder="1" applyAlignment="1" applyProtection="1">
      <alignment vertical="center"/>
    </xf>
    <xf numFmtId="176" fontId="4" fillId="0" borderId="20" xfId="0" applyNumberFormat="1" applyFont="1" applyFill="1" applyBorder="1" applyAlignment="1" applyProtection="1">
      <alignment vertical="center"/>
    </xf>
    <xf numFmtId="0" fontId="4" fillId="0" borderId="4" xfId="0" applyFont="1" applyFill="1" applyBorder="1" applyProtection="1"/>
    <xf numFmtId="0" fontId="4" fillId="0" borderId="14" xfId="0" applyFont="1" applyFill="1" applyBorder="1" applyAlignment="1" applyProtection="1">
      <alignment horizontal="distributed" vertical="center" justifyLastLine="1"/>
    </xf>
    <xf numFmtId="176" fontId="4" fillId="0" borderId="13" xfId="0" applyNumberFormat="1" applyFont="1" applyFill="1" applyBorder="1" applyAlignment="1" applyProtection="1">
      <alignment vertical="center"/>
    </xf>
    <xf numFmtId="176" fontId="4" fillId="0" borderId="36" xfId="0" applyNumberFormat="1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distributed" vertical="center" justifyLastLine="1"/>
    </xf>
    <xf numFmtId="176" fontId="4" fillId="0" borderId="7" xfId="0" applyNumberFormat="1" applyFont="1" applyFill="1" applyBorder="1" applyAlignment="1" applyProtection="1">
      <alignment vertical="center"/>
    </xf>
    <xf numFmtId="176" fontId="4" fillId="0" borderId="27" xfId="0" applyNumberFormat="1" applyFont="1" applyFill="1" applyBorder="1" applyAlignment="1" applyProtection="1">
      <alignment vertical="center"/>
    </xf>
    <xf numFmtId="0" fontId="4" fillId="0" borderId="7" xfId="0" applyFont="1" applyBorder="1" applyAlignment="1" applyProtection="1">
      <alignment horizontal="distributed" vertical="center" justifyLastLine="1"/>
    </xf>
    <xf numFmtId="0" fontId="4" fillId="0" borderId="44" xfId="0" applyFont="1" applyBorder="1" applyAlignment="1" applyProtection="1">
      <alignment horizontal="distributed" vertical="center" justifyLastLine="1"/>
    </xf>
    <xf numFmtId="176" fontId="4" fillId="0" borderId="44" xfId="0" applyNumberFormat="1" applyFont="1" applyBorder="1" applyAlignment="1" applyProtection="1">
      <alignment vertical="center"/>
    </xf>
    <xf numFmtId="176" fontId="4" fillId="0" borderId="45" xfId="0" applyNumberFormat="1" applyFont="1" applyBorder="1" applyAlignment="1" applyProtection="1">
      <alignment vertical="center"/>
    </xf>
    <xf numFmtId="0" fontId="4" fillId="0" borderId="23" xfId="0" applyFont="1" applyFill="1" applyBorder="1" applyAlignment="1" applyProtection="1">
      <alignment horizontal="distributed" vertical="center" justifyLastLine="1"/>
    </xf>
    <xf numFmtId="176" fontId="4" fillId="0" borderId="46" xfId="0" applyNumberFormat="1" applyFont="1" applyBorder="1" applyAlignment="1" applyProtection="1">
      <alignment vertical="center"/>
    </xf>
    <xf numFmtId="0" fontId="4" fillId="0" borderId="44" xfId="0" applyFont="1" applyFill="1" applyBorder="1" applyAlignment="1" applyProtection="1">
      <alignment horizontal="distributed" vertical="center" justifyLastLine="1"/>
    </xf>
    <xf numFmtId="0" fontId="4" fillId="0" borderId="35" xfId="0" applyFont="1" applyFill="1" applyBorder="1" applyAlignment="1" applyProtection="1">
      <alignment horizontal="distributed" vertical="center" justifyLastLine="1"/>
    </xf>
    <xf numFmtId="0" fontId="0" fillId="0" borderId="1" xfId="0" applyBorder="1"/>
    <xf numFmtId="0" fontId="4" fillId="0" borderId="47" xfId="0" applyFont="1" applyFill="1" applyBorder="1" applyAlignment="1" applyProtection="1">
      <alignment horizontal="center" vertical="center"/>
    </xf>
    <xf numFmtId="176" fontId="4" fillId="0" borderId="48" xfId="0" applyNumberFormat="1" applyFont="1" applyFill="1" applyBorder="1" applyAlignment="1" applyProtection="1">
      <alignment vertical="center"/>
    </xf>
    <xf numFmtId="176" fontId="4" fillId="0" borderId="47" xfId="0" applyNumberFormat="1" applyFont="1" applyFill="1" applyBorder="1" applyAlignment="1" applyProtection="1">
      <alignment vertical="center"/>
    </xf>
    <xf numFmtId="0" fontId="4" fillId="0" borderId="7" xfId="0" applyFont="1" applyFill="1" applyBorder="1" applyProtection="1"/>
    <xf numFmtId="176" fontId="4" fillId="0" borderId="37" xfId="0" applyNumberFormat="1" applyFont="1" applyFill="1" applyBorder="1" applyAlignment="1" applyProtection="1">
      <alignment vertical="center"/>
    </xf>
    <xf numFmtId="176" fontId="4" fillId="0" borderId="49" xfId="0" applyNumberFormat="1" applyFont="1" applyFill="1" applyBorder="1" applyAlignment="1" applyProtection="1">
      <alignment vertical="center"/>
    </xf>
    <xf numFmtId="176" fontId="4" fillId="0" borderId="18" xfId="0" applyNumberFormat="1" applyFont="1" applyFill="1" applyBorder="1" applyAlignment="1" applyProtection="1">
      <alignment vertical="center"/>
    </xf>
    <xf numFmtId="176" fontId="4" fillId="0" borderId="33" xfId="0" applyNumberFormat="1" applyFont="1" applyFill="1" applyBorder="1" applyAlignment="1" applyProtection="1">
      <alignment vertical="center"/>
    </xf>
    <xf numFmtId="176" fontId="4" fillId="0" borderId="44" xfId="0" applyNumberFormat="1" applyFont="1" applyFill="1" applyBorder="1" applyAlignment="1" applyProtection="1">
      <alignment vertical="center"/>
    </xf>
    <xf numFmtId="176" fontId="4" fillId="0" borderId="45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 textRotation="255" shrinkToFi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176" fontId="4" fillId="0" borderId="54" xfId="0" applyNumberFormat="1" applyFont="1" applyFill="1" applyBorder="1" applyAlignment="1" applyProtection="1">
      <alignment vertical="center"/>
    </xf>
    <xf numFmtId="176" fontId="4" fillId="0" borderId="55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Continuous"/>
    </xf>
    <xf numFmtId="0" fontId="11" fillId="0" borderId="0" xfId="0" applyFont="1"/>
    <xf numFmtId="176" fontId="4" fillId="0" borderId="34" xfId="0" applyNumberFormat="1" applyFont="1" applyFill="1" applyBorder="1" applyAlignment="1" applyProtection="1">
      <alignment vertical="center"/>
    </xf>
    <xf numFmtId="0" fontId="0" fillId="0" borderId="57" xfId="0" applyBorder="1"/>
    <xf numFmtId="0" fontId="0" fillId="0" borderId="58" xfId="0" applyBorder="1"/>
    <xf numFmtId="0" fontId="0" fillId="0" borderId="29" xfId="0" applyBorder="1"/>
    <xf numFmtId="0" fontId="4" fillId="0" borderId="0" xfId="0" applyFont="1" applyBorder="1" applyProtection="1"/>
    <xf numFmtId="176" fontId="4" fillId="0" borderId="59" xfId="0" applyNumberFormat="1" applyFont="1" applyBorder="1" applyAlignment="1" applyProtection="1">
      <alignment vertical="center"/>
    </xf>
    <xf numFmtId="176" fontId="4" fillId="0" borderId="10" xfId="0" applyNumberFormat="1" applyFont="1" applyBorder="1" applyAlignment="1" applyProtection="1">
      <alignment vertical="center"/>
    </xf>
    <xf numFmtId="0" fontId="8" fillId="0" borderId="0" xfId="0" applyFont="1" applyProtection="1"/>
    <xf numFmtId="0" fontId="7" fillId="0" borderId="0" xfId="0" applyFont="1"/>
    <xf numFmtId="0" fontId="7" fillId="0" borderId="0" xfId="0" applyFont="1" applyFill="1"/>
    <xf numFmtId="176" fontId="0" fillId="0" borderId="30" xfId="0" applyNumberFormat="1" applyFont="1" applyBorder="1" applyAlignment="1" applyProtection="1">
      <alignment vertical="center"/>
    </xf>
    <xf numFmtId="176" fontId="0" fillId="0" borderId="27" xfId="0" applyNumberFormat="1" applyFont="1" applyBorder="1" applyAlignment="1" applyProtection="1">
      <alignment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distributed" vertical="center"/>
    </xf>
    <xf numFmtId="0" fontId="4" fillId="0" borderId="79" xfId="0" applyFont="1" applyFill="1" applyBorder="1" applyAlignment="1" applyProtection="1">
      <alignment horizontal="distributed" vertical="center"/>
    </xf>
    <xf numFmtId="176" fontId="4" fillId="0" borderId="79" xfId="0" applyNumberFormat="1" applyFont="1" applyFill="1" applyBorder="1" applyAlignment="1" applyProtection="1">
      <alignment vertical="center"/>
    </xf>
    <xf numFmtId="176" fontId="4" fillId="0" borderId="80" xfId="0" applyNumberFormat="1" applyFont="1" applyFill="1" applyBorder="1" applyAlignment="1" applyProtection="1">
      <alignment vertical="center"/>
    </xf>
    <xf numFmtId="0" fontId="4" fillId="0" borderId="42" xfId="0" applyFont="1" applyFill="1" applyBorder="1" applyAlignment="1" applyProtection="1">
      <alignment horizontal="distributed" vertical="center"/>
    </xf>
    <xf numFmtId="0" fontId="15" fillId="0" borderId="7" xfId="0" applyFont="1" applyFill="1" applyBorder="1" applyAlignment="1" applyProtection="1">
      <alignment horizontal="center" vertical="center" textRotation="255"/>
    </xf>
    <xf numFmtId="0" fontId="4" fillId="0" borderId="8" xfId="0" applyFont="1" applyFill="1" applyBorder="1" applyAlignment="1" applyProtection="1">
      <alignment horizontal="distributed" vertical="center"/>
    </xf>
    <xf numFmtId="0" fontId="4" fillId="0" borderId="50" xfId="0" applyFont="1" applyFill="1" applyBorder="1" applyAlignment="1" applyProtection="1">
      <alignment horizontal="centerContinuous" vertical="center"/>
    </xf>
    <xf numFmtId="176" fontId="0" fillId="0" borderId="13" xfId="0" applyNumberFormat="1" applyFont="1" applyFill="1" applyBorder="1" applyAlignment="1" applyProtection="1">
      <alignment vertical="center"/>
    </xf>
    <xf numFmtId="176" fontId="0" fillId="0" borderId="20" xfId="0" applyNumberFormat="1" applyFont="1" applyFill="1" applyBorder="1" applyAlignment="1" applyProtection="1">
      <alignment vertical="center"/>
    </xf>
    <xf numFmtId="0" fontId="4" fillId="0" borderId="40" xfId="0" applyFont="1" applyFill="1" applyBorder="1" applyAlignment="1" applyProtection="1">
      <alignment horizontal="distributed" vertical="center"/>
    </xf>
    <xf numFmtId="176" fontId="0" fillId="0" borderId="8" xfId="0" applyNumberFormat="1" applyFont="1" applyFill="1" applyBorder="1" applyAlignment="1" applyProtection="1">
      <alignment vertical="center"/>
    </xf>
    <xf numFmtId="176" fontId="0" fillId="0" borderId="15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7" xfId="0" applyFont="1" applyFill="1" applyBorder="1" applyAlignment="1" applyProtection="1">
      <alignment horizontal="distributed" vertical="center"/>
    </xf>
    <xf numFmtId="0" fontId="4" fillId="0" borderId="44" xfId="0" applyFont="1" applyFill="1" applyBorder="1" applyAlignment="1" applyProtection="1">
      <alignment horizontal="distributed" vertical="center"/>
    </xf>
    <xf numFmtId="0" fontId="4" fillId="0" borderId="30" xfId="0" applyFont="1" applyFill="1" applyBorder="1" applyAlignment="1" applyProtection="1">
      <alignment horizontal="distributed" vertical="center"/>
    </xf>
    <xf numFmtId="0" fontId="4" fillId="0" borderId="10" xfId="0" applyFont="1" applyFill="1" applyBorder="1" applyAlignment="1" applyProtection="1">
      <alignment vertical="center" textRotation="255"/>
    </xf>
    <xf numFmtId="0" fontId="4" fillId="0" borderId="0" xfId="0" applyFont="1" applyFill="1" applyBorder="1" applyAlignment="1" applyProtection="1">
      <alignment vertical="center" textRotation="255"/>
    </xf>
    <xf numFmtId="0" fontId="0" fillId="0" borderId="0" xfId="0" applyFont="1" applyFill="1" applyProtection="1"/>
    <xf numFmtId="0" fontId="4" fillId="0" borderId="9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70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 textRotation="255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justifyLastLine="1"/>
    </xf>
    <xf numFmtId="0" fontId="4" fillId="0" borderId="9" xfId="0" applyFont="1" applyFill="1" applyBorder="1" applyAlignment="1" applyProtection="1">
      <alignment vertical="center" textRotation="255"/>
    </xf>
    <xf numFmtId="176" fontId="0" fillId="0" borderId="28" xfId="0" applyNumberFormat="1" applyFont="1" applyFill="1" applyBorder="1" applyAlignment="1" applyProtection="1">
      <alignment vertical="center"/>
    </xf>
    <xf numFmtId="176" fontId="0" fillId="0" borderId="29" xfId="0" applyNumberFormat="1" applyFont="1" applyFill="1" applyBorder="1" applyAlignment="1" applyProtection="1">
      <alignment vertical="center"/>
    </xf>
    <xf numFmtId="0" fontId="3" fillId="0" borderId="0" xfId="0" applyFont="1" applyFill="1" applyProtection="1"/>
    <xf numFmtId="178" fontId="4" fillId="0" borderId="6" xfId="0" applyNumberFormat="1" applyFont="1" applyFill="1" applyBorder="1" applyAlignment="1" applyProtection="1">
      <alignment horizontal="center" vertical="center"/>
    </xf>
    <xf numFmtId="176" fontId="4" fillId="4" borderId="21" xfId="0" applyNumberFormat="1" applyFont="1" applyFill="1" applyBorder="1" applyAlignment="1" applyProtection="1">
      <alignment vertical="center"/>
    </xf>
    <xf numFmtId="176" fontId="4" fillId="4" borderId="19" xfId="0" applyNumberFormat="1" applyFont="1" applyFill="1" applyBorder="1" applyAlignment="1" applyProtection="1">
      <alignment vertical="center"/>
    </xf>
    <xf numFmtId="176" fontId="0" fillId="4" borderId="21" xfId="0" applyNumberFormat="1" applyFont="1" applyFill="1" applyBorder="1" applyAlignment="1" applyProtection="1">
      <alignment vertical="center"/>
    </xf>
    <xf numFmtId="176" fontId="0" fillId="4" borderId="22" xfId="0" applyNumberFormat="1" applyFont="1" applyFill="1" applyBorder="1" applyAlignment="1" applyProtection="1">
      <alignment vertical="center"/>
    </xf>
    <xf numFmtId="176" fontId="4" fillId="4" borderId="28" xfId="0" applyNumberFormat="1" applyFont="1" applyFill="1" applyBorder="1" applyAlignment="1" applyProtection="1">
      <alignment vertical="center"/>
    </xf>
    <xf numFmtId="176" fontId="4" fillId="4" borderId="29" xfId="0" applyNumberFormat="1" applyFont="1" applyFill="1" applyBorder="1" applyAlignment="1" applyProtection="1">
      <alignment vertical="center"/>
    </xf>
    <xf numFmtId="0" fontId="0" fillId="0" borderId="0" xfId="0" applyBorder="1"/>
    <xf numFmtId="0" fontId="4" fillId="5" borderId="47" xfId="0" applyFont="1" applyFill="1" applyBorder="1" applyAlignment="1" applyProtection="1">
      <alignment horizontal="center" vertical="center"/>
    </xf>
    <xf numFmtId="0" fontId="4" fillId="5" borderId="39" xfId="0" applyFont="1" applyFill="1" applyBorder="1" applyAlignment="1" applyProtection="1">
      <alignment horizontal="center" vertical="center"/>
    </xf>
    <xf numFmtId="0" fontId="4" fillId="5" borderId="1" xfId="0" applyFont="1" applyFill="1" applyBorder="1" applyProtection="1"/>
    <xf numFmtId="0" fontId="4" fillId="0" borderId="47" xfId="0" applyFont="1" applyBorder="1" applyAlignment="1" applyProtection="1">
      <alignment horizontal="center" vertical="center"/>
    </xf>
    <xf numFmtId="176" fontId="4" fillId="5" borderId="59" xfId="0" applyNumberFormat="1" applyFont="1" applyFill="1" applyBorder="1" applyAlignment="1" applyProtection="1">
      <alignment vertical="center"/>
    </xf>
    <xf numFmtId="176" fontId="4" fillId="5" borderId="70" xfId="0" applyNumberFormat="1" applyFont="1" applyFill="1" applyBorder="1" applyAlignment="1" applyProtection="1">
      <alignment vertical="center"/>
    </xf>
    <xf numFmtId="176" fontId="4" fillId="5" borderId="39" xfId="0" applyNumberFormat="1" applyFont="1" applyFill="1" applyBorder="1" applyAlignment="1" applyProtection="1">
      <alignment vertical="center"/>
    </xf>
    <xf numFmtId="176" fontId="4" fillId="5" borderId="38" xfId="0" applyNumberFormat="1" applyFont="1" applyFill="1" applyBorder="1" applyAlignment="1" applyProtection="1">
      <alignment vertical="center"/>
    </xf>
    <xf numFmtId="176" fontId="4" fillId="5" borderId="24" xfId="0" applyNumberFormat="1" applyFont="1" applyFill="1" applyBorder="1" applyAlignment="1" applyProtection="1">
      <alignment vertical="center"/>
    </xf>
    <xf numFmtId="176" fontId="4" fillId="5" borderId="19" xfId="0" applyNumberFormat="1" applyFont="1" applyFill="1" applyBorder="1" applyAlignment="1" applyProtection="1">
      <alignment vertical="center"/>
    </xf>
    <xf numFmtId="176" fontId="4" fillId="5" borderId="40" xfId="0" applyNumberFormat="1" applyFont="1" applyFill="1" applyBorder="1" applyAlignment="1" applyProtection="1">
      <alignment vertical="center"/>
    </xf>
    <xf numFmtId="176" fontId="4" fillId="5" borderId="41" xfId="0" applyNumberFormat="1" applyFont="1" applyFill="1" applyBorder="1" applyAlignment="1" applyProtection="1">
      <alignment vertical="center"/>
    </xf>
    <xf numFmtId="0" fontId="0" fillId="0" borderId="4" xfId="0" applyBorder="1"/>
    <xf numFmtId="176" fontId="4" fillId="5" borderId="7" xfId="0" applyNumberFormat="1" applyFont="1" applyFill="1" applyBorder="1" applyAlignment="1" applyProtection="1">
      <alignment vertical="center"/>
    </xf>
    <xf numFmtId="176" fontId="4" fillId="5" borderId="27" xfId="0" applyNumberFormat="1" applyFont="1" applyFill="1" applyBorder="1" applyAlignment="1" applyProtection="1">
      <alignment vertical="center"/>
    </xf>
    <xf numFmtId="0" fontId="4" fillId="5" borderId="7" xfId="0" applyFont="1" applyFill="1" applyBorder="1" applyAlignment="1" applyProtection="1"/>
    <xf numFmtId="0" fontId="4" fillId="5" borderId="79" xfId="0" applyFont="1" applyFill="1" applyBorder="1" applyAlignment="1" applyProtection="1">
      <alignment horizontal="distributed" vertical="center" justifyLastLine="1"/>
    </xf>
    <xf numFmtId="176" fontId="4" fillId="5" borderId="79" xfId="0" applyNumberFormat="1" applyFont="1" applyFill="1" applyBorder="1" applyAlignment="1" applyProtection="1">
      <alignment vertical="center"/>
    </xf>
    <xf numFmtId="176" fontId="4" fillId="5" borderId="80" xfId="0" applyNumberFormat="1" applyFont="1" applyFill="1" applyBorder="1" applyAlignment="1" applyProtection="1">
      <alignment vertical="center"/>
    </xf>
    <xf numFmtId="176" fontId="4" fillId="5" borderId="36" xfId="0" applyNumberFormat="1" applyFont="1" applyFill="1" applyBorder="1" applyAlignment="1" applyProtection="1">
      <alignment vertical="center"/>
    </xf>
    <xf numFmtId="0" fontId="4" fillId="5" borderId="7" xfId="0" applyFont="1" applyFill="1" applyBorder="1" applyProtection="1"/>
    <xf numFmtId="0" fontId="4" fillId="5" borderId="42" xfId="0" applyFont="1" applyFill="1" applyBorder="1" applyAlignment="1" applyProtection="1">
      <alignment horizontal="distributed" vertical="center" justifyLastLine="1"/>
    </xf>
    <xf numFmtId="176" fontId="4" fillId="5" borderId="37" xfId="0" applyNumberFormat="1" applyFont="1" applyFill="1" applyBorder="1" applyAlignment="1" applyProtection="1">
      <alignment vertical="center"/>
    </xf>
    <xf numFmtId="176" fontId="4" fillId="5" borderId="49" xfId="0" applyNumberFormat="1" applyFont="1" applyFill="1" applyBorder="1" applyAlignment="1" applyProtection="1">
      <alignment vertical="center"/>
    </xf>
    <xf numFmtId="176" fontId="4" fillId="5" borderId="20" xfId="0" applyNumberFormat="1" applyFont="1" applyFill="1" applyBorder="1" applyAlignment="1" applyProtection="1">
      <alignment vertical="center"/>
    </xf>
    <xf numFmtId="0" fontId="0" fillId="0" borderId="30" xfId="0" applyBorder="1" applyAlignment="1">
      <alignment vertical="top"/>
    </xf>
    <xf numFmtId="0" fontId="4" fillId="5" borderId="13" xfId="0" applyFont="1" applyFill="1" applyBorder="1" applyAlignment="1" applyProtection="1">
      <alignment horizontal="distributed" vertical="center" justifyLastLine="1"/>
    </xf>
    <xf numFmtId="0" fontId="4" fillId="0" borderId="7" xfId="0" applyFont="1" applyBorder="1" applyAlignment="1" applyProtection="1">
      <alignment vertical="top"/>
    </xf>
    <xf numFmtId="0" fontId="4" fillId="5" borderId="56" xfId="0" applyFont="1" applyFill="1" applyBorder="1" applyProtection="1"/>
    <xf numFmtId="176" fontId="4" fillId="5" borderId="8" xfId="0" applyNumberFormat="1" applyFont="1" applyFill="1" applyBorder="1" applyAlignment="1" applyProtection="1">
      <alignment vertical="center"/>
    </xf>
    <xf numFmtId="0" fontId="4" fillId="5" borderId="4" xfId="0" applyFont="1" applyFill="1" applyBorder="1" applyProtection="1"/>
    <xf numFmtId="176" fontId="4" fillId="5" borderId="13" xfId="0" applyNumberFormat="1" applyFont="1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vertical="top"/>
    </xf>
    <xf numFmtId="0" fontId="4" fillId="5" borderId="8" xfId="0" applyFont="1" applyFill="1" applyBorder="1" applyAlignment="1" applyProtection="1">
      <alignment horizontal="distributed" vertical="center" justifyLastLine="1"/>
    </xf>
    <xf numFmtId="176" fontId="4" fillId="5" borderId="15" xfId="0" applyNumberFormat="1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top"/>
    </xf>
    <xf numFmtId="0" fontId="4" fillId="0" borderId="30" xfId="0" applyFont="1" applyFill="1" applyBorder="1" applyAlignment="1" applyProtection="1"/>
    <xf numFmtId="176" fontId="4" fillId="3" borderId="88" xfId="0" applyNumberFormat="1" applyFont="1" applyFill="1" applyBorder="1" applyAlignment="1" applyProtection="1">
      <alignment vertical="center"/>
    </xf>
    <xf numFmtId="176" fontId="4" fillId="3" borderId="89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wrapText="1"/>
    </xf>
    <xf numFmtId="176" fontId="4" fillId="3" borderId="90" xfId="0" applyNumberFormat="1" applyFont="1" applyFill="1" applyBorder="1" applyAlignment="1" applyProtection="1">
      <alignment vertical="center"/>
    </xf>
    <xf numFmtId="176" fontId="4" fillId="3" borderId="91" xfId="0" applyNumberFormat="1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 justifyLastLine="1"/>
    </xf>
    <xf numFmtId="176" fontId="4" fillId="0" borderId="47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justifyLastLine="1"/>
    </xf>
    <xf numFmtId="0" fontId="4" fillId="0" borderId="92" xfId="0" applyFont="1" applyBorder="1" applyProtection="1"/>
    <xf numFmtId="0" fontId="0" fillId="0" borderId="0" xfId="0" applyFont="1" applyFill="1"/>
    <xf numFmtId="0" fontId="4" fillId="0" borderId="93" xfId="0" applyFont="1" applyBorder="1" applyProtection="1"/>
    <xf numFmtId="0" fontId="16" fillId="0" borderId="0" xfId="0" applyFont="1" applyFill="1" applyBorder="1"/>
    <xf numFmtId="0" fontId="15" fillId="0" borderId="7" xfId="0" applyFont="1" applyFill="1" applyBorder="1" applyAlignment="1" applyProtection="1">
      <alignment vertical="center" textRotation="255"/>
    </xf>
    <xf numFmtId="0" fontId="4" fillId="0" borderId="7" xfId="0" applyFont="1" applyFill="1" applyBorder="1" applyAlignment="1" applyProtection="1">
      <alignment vertical="top"/>
    </xf>
    <xf numFmtId="176" fontId="4" fillId="0" borderId="25" xfId="0" applyNumberFormat="1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/>
    <xf numFmtId="0" fontId="0" fillId="0" borderId="60" xfId="0" applyFill="1" applyBorder="1"/>
    <xf numFmtId="176" fontId="4" fillId="0" borderId="46" xfId="0" applyNumberFormat="1" applyFont="1" applyFill="1" applyBorder="1" applyAlignment="1" applyProtection="1">
      <alignment vertical="center"/>
    </xf>
    <xf numFmtId="0" fontId="0" fillId="0" borderId="30" xfId="0" applyFill="1" applyBorder="1"/>
    <xf numFmtId="0" fontId="0" fillId="0" borderId="40" xfId="0" applyFill="1" applyBorder="1"/>
    <xf numFmtId="0" fontId="4" fillId="0" borderId="60" xfId="0" applyFont="1" applyFill="1" applyBorder="1" applyAlignment="1" applyProtection="1">
      <alignment horizontal="left" wrapText="1"/>
    </xf>
    <xf numFmtId="0" fontId="4" fillId="0" borderId="30" xfId="0" applyFont="1" applyFill="1" applyBorder="1" applyAlignment="1" applyProtection="1">
      <alignment horizontal="left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5" borderId="0" xfId="0" applyFont="1" applyFill="1" applyBorder="1" applyProtection="1"/>
    <xf numFmtId="0" fontId="4" fillId="5" borderId="99" xfId="0" applyFont="1" applyFill="1" applyBorder="1" applyAlignment="1" applyProtection="1">
      <alignment horizontal="center" vertical="center"/>
    </xf>
    <xf numFmtId="0" fontId="4" fillId="5" borderId="100" xfId="0" applyFont="1" applyFill="1" applyBorder="1" applyProtection="1"/>
    <xf numFmtId="176" fontId="4" fillId="5" borderId="101" xfId="0" applyNumberFormat="1" applyFont="1" applyFill="1" applyBorder="1" applyAlignment="1" applyProtection="1">
      <alignment vertical="center"/>
    </xf>
    <xf numFmtId="176" fontId="4" fillId="5" borderId="102" xfId="0" applyNumberFormat="1" applyFont="1" applyFill="1" applyBorder="1" applyAlignment="1" applyProtection="1">
      <alignment vertical="center"/>
    </xf>
    <xf numFmtId="0" fontId="0" fillId="0" borderId="103" xfId="0" applyBorder="1"/>
    <xf numFmtId="176" fontId="4" fillId="5" borderId="104" xfId="0" applyNumberFormat="1" applyFont="1" applyFill="1" applyBorder="1" applyAlignment="1" applyProtection="1">
      <alignment vertical="center"/>
    </xf>
    <xf numFmtId="176" fontId="4" fillId="5" borderId="105" xfId="0" applyNumberFormat="1" applyFont="1" applyFill="1" applyBorder="1" applyAlignment="1" applyProtection="1">
      <alignment vertical="center"/>
    </xf>
    <xf numFmtId="176" fontId="4" fillId="5" borderId="106" xfId="0" applyNumberFormat="1" applyFont="1" applyFill="1" applyBorder="1" applyAlignment="1" applyProtection="1">
      <alignment vertical="center"/>
    </xf>
    <xf numFmtId="176" fontId="4" fillId="0" borderId="102" xfId="0" applyNumberFormat="1" applyFont="1" applyFill="1" applyBorder="1" applyAlignment="1" applyProtection="1">
      <alignment vertical="center"/>
    </xf>
    <xf numFmtId="0" fontId="4" fillId="5" borderId="109" xfId="0" applyFont="1" applyFill="1" applyBorder="1" applyProtection="1"/>
    <xf numFmtId="0" fontId="4" fillId="5" borderId="103" xfId="0" applyFont="1" applyFill="1" applyBorder="1" applyProtection="1"/>
    <xf numFmtId="176" fontId="4" fillId="5" borderId="110" xfId="0" applyNumberFormat="1" applyFont="1" applyFill="1" applyBorder="1" applyAlignment="1" applyProtection="1">
      <alignment vertical="center"/>
    </xf>
    <xf numFmtId="176" fontId="4" fillId="0" borderId="105" xfId="0" applyNumberFormat="1" applyFont="1" applyFill="1" applyBorder="1" applyAlignment="1" applyProtection="1">
      <alignment vertical="center"/>
    </xf>
    <xf numFmtId="176" fontId="4" fillId="0" borderId="106" xfId="0" applyNumberFormat="1" applyFont="1" applyFill="1" applyBorder="1" applyAlignment="1" applyProtection="1">
      <alignment vertical="center"/>
    </xf>
    <xf numFmtId="176" fontId="4" fillId="0" borderId="104" xfId="0" applyNumberFormat="1" applyFont="1" applyFill="1" applyBorder="1" applyAlignment="1" applyProtection="1">
      <alignment vertical="center"/>
    </xf>
    <xf numFmtId="176" fontId="4" fillId="0" borderId="111" xfId="0" applyNumberFormat="1" applyFont="1" applyFill="1" applyBorder="1" applyAlignment="1" applyProtection="1">
      <alignment vertical="center"/>
    </xf>
    <xf numFmtId="176" fontId="4" fillId="0" borderId="112" xfId="0" applyNumberFormat="1" applyFont="1" applyFill="1" applyBorder="1" applyAlignment="1" applyProtection="1">
      <alignment vertical="center"/>
    </xf>
    <xf numFmtId="176" fontId="4" fillId="0" borderId="110" xfId="0" applyNumberFormat="1" applyFont="1" applyFill="1" applyBorder="1" applyAlignment="1" applyProtection="1">
      <alignment vertical="center"/>
    </xf>
    <xf numFmtId="0" fontId="4" fillId="5" borderId="118" xfId="0" applyFont="1" applyFill="1" applyBorder="1" applyProtection="1"/>
    <xf numFmtId="38" fontId="4" fillId="3" borderId="21" xfId="1" applyFont="1" applyFill="1" applyBorder="1" applyAlignment="1" applyProtection="1">
      <alignment horizontal="right" vertical="center"/>
    </xf>
    <xf numFmtId="38" fontId="4" fillId="3" borderId="108" xfId="1" applyFont="1" applyFill="1" applyBorder="1" applyAlignment="1" applyProtection="1">
      <alignment horizontal="right" vertical="center"/>
    </xf>
    <xf numFmtId="0" fontId="4" fillId="0" borderId="61" xfId="0" applyFont="1" applyFill="1" applyBorder="1" applyAlignment="1" applyProtection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51" xfId="0" applyBorder="1" applyAlignment="1">
      <alignment vertical="center" textRotation="255"/>
    </xf>
    <xf numFmtId="0" fontId="4" fillId="3" borderId="64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0" borderId="61" xfId="0" applyFont="1" applyFill="1" applyBorder="1" applyAlignment="1" applyProtection="1">
      <alignment horizontal="center" vertical="center" textRotation="255"/>
    </xf>
    <xf numFmtId="0" fontId="4" fillId="0" borderId="51" xfId="0" applyFont="1" applyFill="1" applyBorder="1" applyAlignment="1" applyProtection="1">
      <alignment horizontal="center" vertical="center" textRotation="255"/>
    </xf>
    <xf numFmtId="0" fontId="4" fillId="0" borderId="1" xfId="0" applyFont="1" applyBorder="1" applyAlignment="1" applyProtection="1">
      <alignment horizontal="center" vertical="center"/>
    </xf>
    <xf numFmtId="0" fontId="4" fillId="0" borderId="66" xfId="0" applyFont="1" applyBorder="1" applyAlignment="1" applyProtection="1">
      <alignment horizontal="center" vertical="center"/>
    </xf>
    <xf numFmtId="0" fontId="4" fillId="2" borderId="68" xfId="0" applyFont="1" applyFill="1" applyBorder="1" applyAlignment="1" applyProtection="1">
      <alignment horizontal="center" vertical="center"/>
    </xf>
    <xf numFmtId="0" fontId="4" fillId="2" borderId="69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4" fillId="0" borderId="72" xfId="0" applyFont="1" applyFill="1" applyBorder="1" applyAlignment="1" applyProtection="1">
      <alignment horizontal="center" vertical="center"/>
    </xf>
    <xf numFmtId="0" fontId="0" fillId="0" borderId="73" xfId="0" applyFill="1" applyBorder="1" applyAlignment="1">
      <alignment horizontal="center" vertical="center"/>
    </xf>
    <xf numFmtId="0" fontId="4" fillId="0" borderId="74" xfId="0" applyFont="1" applyFill="1" applyBorder="1" applyAlignment="1" applyProtection="1">
      <alignment horizontal="distributed" vertical="center" justifyLastLine="1"/>
    </xf>
    <xf numFmtId="0" fontId="0" fillId="0" borderId="48" xfId="0" applyFill="1" applyBorder="1" applyAlignment="1">
      <alignment horizontal="distributed" vertical="center" justifyLastLine="1"/>
    </xf>
    <xf numFmtId="0" fontId="4" fillId="0" borderId="64" xfId="0" applyFont="1" applyFill="1" applyBorder="1" applyAlignment="1" applyProtection="1">
      <alignment horizontal="distributed" vertical="center" justifyLastLine="1"/>
    </xf>
    <xf numFmtId="0" fontId="0" fillId="0" borderId="24" xfId="0" applyFill="1" applyBorder="1" applyAlignment="1">
      <alignment horizontal="distributed" vertical="center" justifyLastLine="1"/>
    </xf>
    <xf numFmtId="0" fontId="4" fillId="0" borderId="61" xfId="0" applyFont="1" applyBorder="1" applyAlignment="1" applyProtection="1">
      <alignment vertical="center" textRotation="255"/>
    </xf>
    <xf numFmtId="0" fontId="4" fillId="0" borderId="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  <xf numFmtId="0" fontId="4" fillId="0" borderId="62" xfId="0" applyFont="1" applyFill="1" applyBorder="1" applyAlignment="1" applyProtection="1">
      <alignment horizontal="distributed" vertical="center" justifyLastLine="1"/>
    </xf>
    <xf numFmtId="0" fontId="0" fillId="0" borderId="63" xfId="0" applyFill="1" applyBorder="1" applyAlignment="1">
      <alignment horizontal="distributed" vertical="center" justifyLastLine="1"/>
    </xf>
    <xf numFmtId="0" fontId="4" fillId="0" borderId="5" xfId="0" applyFont="1" applyBorder="1" applyAlignment="1" applyProtection="1">
      <alignment horizontal="center" vertical="center"/>
    </xf>
    <xf numFmtId="0" fontId="4" fillId="0" borderId="67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70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vertical="center" textRotation="255"/>
    </xf>
    <xf numFmtId="0" fontId="4" fillId="0" borderId="51" xfId="0" applyFont="1" applyFill="1" applyBorder="1" applyAlignment="1" applyProtection="1">
      <alignment vertical="center" textRotation="255"/>
    </xf>
    <xf numFmtId="0" fontId="4" fillId="3" borderId="62" xfId="0" applyFont="1" applyFill="1" applyBorder="1" applyAlignment="1" applyProtection="1">
      <alignment horizontal="center" vertical="center"/>
    </xf>
    <xf numFmtId="0" fontId="4" fillId="3" borderId="63" xfId="0" applyFont="1" applyFill="1" applyBorder="1" applyAlignment="1" applyProtection="1">
      <alignment horizontal="center" vertical="center"/>
    </xf>
    <xf numFmtId="0" fontId="4" fillId="3" borderId="71" xfId="0" applyFont="1" applyFill="1" applyBorder="1" applyAlignment="1" applyProtection="1">
      <alignment horizontal="center" vertical="center"/>
    </xf>
    <xf numFmtId="0" fontId="4" fillId="3" borderId="67" xfId="0" applyFont="1" applyFill="1" applyBorder="1" applyAlignment="1" applyProtection="1">
      <alignment horizontal="center" vertical="center"/>
    </xf>
    <xf numFmtId="0" fontId="4" fillId="0" borderId="65" xfId="0" applyFont="1" applyFill="1" applyBorder="1" applyAlignment="1" applyProtection="1">
      <alignment vertical="center" textRotation="255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66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67" xfId="0" applyFont="1" applyBorder="1" applyAlignment="1" applyProtection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textRotation="255"/>
    </xf>
    <xf numFmtId="0" fontId="4" fillId="0" borderId="51" xfId="0" applyFont="1" applyBorder="1" applyAlignment="1" applyProtection="1">
      <alignment horizontal="center" vertical="center" textRotation="255"/>
    </xf>
    <xf numFmtId="176" fontId="0" fillId="0" borderId="59" xfId="0" applyNumberFormat="1" applyFont="1" applyFill="1" applyBorder="1" applyAlignment="1" applyProtection="1">
      <alignment vertical="center"/>
    </xf>
    <xf numFmtId="176" fontId="0" fillId="0" borderId="42" xfId="0" applyNumberFormat="1" applyFont="1" applyFill="1" applyBorder="1" applyAlignment="1" applyProtection="1">
      <alignment vertical="center"/>
    </xf>
    <xf numFmtId="176" fontId="0" fillId="0" borderId="32" xfId="0" applyNumberFormat="1" applyFont="1" applyFill="1" applyBorder="1" applyAlignment="1" applyProtection="1">
      <alignment vertical="center"/>
    </xf>
    <xf numFmtId="176" fontId="0" fillId="0" borderId="20" xfId="0" applyNumberFormat="1" applyFont="1" applyFill="1" applyBorder="1" applyAlignment="1" applyProtection="1">
      <alignment vertical="center"/>
    </xf>
    <xf numFmtId="177" fontId="2" fillId="0" borderId="81" xfId="0" applyNumberFormat="1" applyFont="1" applyFill="1" applyBorder="1" applyAlignment="1" applyProtection="1">
      <alignment horizontal="center" vertical="center" shrinkToFit="1"/>
    </xf>
    <xf numFmtId="177" fontId="2" fillId="0" borderId="14" xfId="0" applyNumberFormat="1" applyFont="1" applyFill="1" applyBorder="1" applyAlignment="1" applyProtection="1">
      <alignment horizontal="center" vertical="center" shrinkToFit="1"/>
    </xf>
    <xf numFmtId="177" fontId="2" fillId="0" borderId="43" xfId="0" applyNumberFormat="1" applyFont="1" applyFill="1" applyBorder="1" applyAlignment="1" applyProtection="1">
      <alignment horizontal="center" vertical="center" shrinkToFit="1"/>
    </xf>
    <xf numFmtId="0" fontId="4" fillId="0" borderId="82" xfId="0" applyFont="1" applyFill="1" applyBorder="1" applyAlignment="1" applyProtection="1">
      <alignment horizontal="center" vertical="center"/>
    </xf>
    <xf numFmtId="0" fontId="4" fillId="0" borderId="83" xfId="0" applyFont="1" applyFill="1" applyBorder="1" applyAlignment="1" applyProtection="1">
      <alignment horizontal="center" vertical="center"/>
    </xf>
    <xf numFmtId="0" fontId="4" fillId="0" borderId="84" xfId="0" applyFont="1" applyFill="1" applyBorder="1" applyAlignment="1" applyProtection="1">
      <alignment horizontal="center" vertical="center"/>
    </xf>
    <xf numFmtId="0" fontId="4" fillId="0" borderId="60" xfId="0" applyFont="1" applyFill="1" applyBorder="1" applyAlignment="1" applyProtection="1">
      <alignment horizontal="center" vertical="center" textRotation="255"/>
    </xf>
    <xf numFmtId="0" fontId="4" fillId="0" borderId="40" xfId="0" applyFont="1" applyFill="1" applyBorder="1" applyAlignment="1" applyProtection="1">
      <alignment horizontal="center" vertical="center" textRotation="255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4" borderId="71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67" xfId="0" applyFont="1" applyFill="1" applyBorder="1" applyAlignment="1" applyProtection="1">
      <alignment horizontal="center" vertical="center"/>
    </xf>
    <xf numFmtId="176" fontId="0" fillId="0" borderId="58" xfId="0" applyNumberFormat="1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 shrinkToFit="1"/>
    </xf>
    <xf numFmtId="0" fontId="4" fillId="0" borderId="70" xfId="0" applyFont="1" applyFill="1" applyBorder="1" applyAlignment="1" applyProtection="1">
      <alignment vertical="center" shrinkToFit="1"/>
    </xf>
    <xf numFmtId="0" fontId="4" fillId="0" borderId="18" xfId="0" applyFont="1" applyFill="1" applyBorder="1" applyAlignment="1" applyProtection="1">
      <alignment horizontal="distributed" vertical="center"/>
    </xf>
    <xf numFmtId="0" fontId="4" fillId="0" borderId="24" xfId="0" applyFont="1" applyFill="1" applyBorder="1" applyAlignment="1" applyProtection="1">
      <alignment horizontal="distributed" vertical="center"/>
    </xf>
    <xf numFmtId="176" fontId="0" fillId="0" borderId="29" xfId="0" applyNumberFormat="1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4" fillId="0" borderId="67" xfId="0" applyFont="1" applyFill="1" applyBorder="1" applyAlignment="1" applyProtection="1">
      <alignment horizontal="distributed" vertical="center"/>
    </xf>
    <xf numFmtId="0" fontId="4" fillId="0" borderId="60" xfId="0" applyFont="1" applyFill="1" applyBorder="1" applyAlignment="1" applyProtection="1">
      <alignment vertical="center" textRotation="255"/>
    </xf>
    <xf numFmtId="0" fontId="4" fillId="0" borderId="30" xfId="0" applyFont="1" applyFill="1" applyBorder="1" applyAlignment="1" applyProtection="1">
      <alignment vertical="center" textRotation="255"/>
    </xf>
    <xf numFmtId="0" fontId="4" fillId="0" borderId="40" xfId="0" applyFont="1" applyFill="1" applyBorder="1" applyAlignment="1" applyProtection="1">
      <alignment vertical="center" textRotation="255"/>
    </xf>
    <xf numFmtId="0" fontId="4" fillId="4" borderId="75" xfId="0" applyFont="1" applyFill="1" applyBorder="1" applyAlignment="1" applyProtection="1">
      <alignment horizontal="center" vertical="center"/>
    </xf>
    <xf numFmtId="0" fontId="4" fillId="4" borderId="76" xfId="0" applyFont="1" applyFill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center" vertical="center" textRotation="255"/>
    </xf>
    <xf numFmtId="0" fontId="4" fillId="0" borderId="4" xfId="0" applyFont="1" applyFill="1" applyBorder="1" applyAlignment="1" applyProtection="1">
      <alignment horizontal="center" vertical="center" textRotation="255"/>
    </xf>
    <xf numFmtId="0" fontId="4" fillId="0" borderId="47" xfId="0" applyFont="1" applyFill="1" applyBorder="1" applyAlignment="1" applyProtection="1">
      <alignment horizontal="distributed" vertical="center"/>
    </xf>
    <xf numFmtId="0" fontId="4" fillId="0" borderId="48" xfId="0" applyFont="1" applyFill="1" applyBorder="1" applyAlignment="1" applyProtection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0" fontId="4" fillId="0" borderId="30" xfId="0" applyFont="1" applyFill="1" applyBorder="1" applyAlignment="1" applyProtection="1">
      <alignment horizontal="center" vertical="center" textRotation="255"/>
    </xf>
    <xf numFmtId="0" fontId="4" fillId="0" borderId="63" xfId="0" applyFont="1" applyFill="1" applyBorder="1" applyAlignment="1" applyProtection="1">
      <alignment vertical="center" textRotation="255"/>
    </xf>
    <xf numFmtId="0" fontId="0" fillId="0" borderId="66" xfId="0" applyFill="1" applyBorder="1" applyAlignment="1">
      <alignment vertical="center" textRotation="255"/>
    </xf>
    <xf numFmtId="0" fontId="0" fillId="0" borderId="41" xfId="0" applyFill="1" applyBorder="1" applyAlignment="1">
      <alignment vertical="center" textRotation="255"/>
    </xf>
    <xf numFmtId="0" fontId="0" fillId="0" borderId="60" xfId="0" applyFill="1" applyBorder="1" applyAlignment="1">
      <alignment horizontal="center" vertical="center" textRotation="255"/>
    </xf>
    <xf numFmtId="0" fontId="0" fillId="0" borderId="30" xfId="0" applyFill="1" applyBorder="1" applyAlignment="1">
      <alignment horizontal="center" vertical="center" textRotation="255"/>
    </xf>
    <xf numFmtId="0" fontId="0" fillId="0" borderId="40" xfId="0" applyFill="1" applyBorder="1" applyAlignment="1">
      <alignment horizontal="center" vertical="center" textRotation="255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63" xfId="0" applyFont="1" applyFill="1" applyBorder="1" applyAlignment="1" applyProtection="1">
      <alignment horizontal="center" vertical="center"/>
    </xf>
    <xf numFmtId="0" fontId="4" fillId="0" borderId="63" xfId="0" applyFont="1" applyFill="1" applyBorder="1" applyAlignment="1" applyProtection="1">
      <alignment horizontal="center" vertical="center" textRotation="255"/>
    </xf>
    <xf numFmtId="0" fontId="4" fillId="0" borderId="66" xfId="0" applyFont="1" applyFill="1" applyBorder="1" applyAlignment="1" applyProtection="1">
      <alignment horizontal="center" vertical="center" textRotation="255"/>
    </xf>
    <xf numFmtId="0" fontId="4" fillId="0" borderId="41" xfId="0" applyFont="1" applyFill="1" applyBorder="1" applyAlignment="1" applyProtection="1">
      <alignment horizontal="center" vertical="center" textRotation="255"/>
    </xf>
    <xf numFmtId="0" fontId="10" fillId="0" borderId="0" xfId="0" applyFont="1" applyAlignment="1">
      <alignment horizontal="center" vertical="top"/>
    </xf>
    <xf numFmtId="0" fontId="4" fillId="0" borderId="50" xfId="0" applyFont="1" applyFill="1" applyBorder="1" applyAlignment="1" applyProtection="1">
      <alignment horizontal="center" vertical="center"/>
    </xf>
    <xf numFmtId="0" fontId="0" fillId="0" borderId="30" xfId="0" applyFill="1" applyBorder="1" applyAlignment="1">
      <alignment vertical="center" textRotation="255"/>
    </xf>
    <xf numFmtId="0" fontId="0" fillId="0" borderId="40" xfId="0" applyFill="1" applyBorder="1" applyAlignment="1">
      <alignment vertical="center" textRotation="255"/>
    </xf>
    <xf numFmtId="0" fontId="6" fillId="0" borderId="6" xfId="0" applyFont="1" applyFill="1" applyBorder="1" applyAlignment="1" applyProtection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48" xfId="0" applyFill="1" applyBorder="1" applyAlignment="1">
      <alignment horizontal="distributed" vertical="center"/>
    </xf>
    <xf numFmtId="0" fontId="4" fillId="0" borderId="78" xfId="0" applyFont="1" applyFill="1" applyBorder="1" applyAlignment="1" applyProtection="1">
      <alignment horizontal="distributed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66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7" xfId="0" applyFont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66" xfId="0" applyFont="1" applyBorder="1" applyAlignment="1" applyProtection="1">
      <alignment horizontal="center" vertical="center" wrapText="1"/>
    </xf>
    <xf numFmtId="0" fontId="4" fillId="0" borderId="72" xfId="0" applyFont="1" applyBorder="1" applyAlignment="1" applyProtection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4" fillId="3" borderId="85" xfId="0" applyFont="1" applyFill="1" applyBorder="1" applyAlignment="1" applyProtection="1">
      <alignment horizontal="center" vertical="center" justifyLastLine="1"/>
    </xf>
    <xf numFmtId="0" fontId="4" fillId="3" borderId="94" xfId="0" applyFont="1" applyFill="1" applyBorder="1" applyAlignment="1" applyProtection="1">
      <alignment horizontal="center" vertical="center" justifyLastLine="1"/>
    </xf>
    <xf numFmtId="0" fontId="4" fillId="3" borderId="95" xfId="0" applyFont="1" applyFill="1" applyBorder="1" applyAlignment="1" applyProtection="1">
      <alignment horizontal="center" vertical="center" justifyLastLine="1"/>
    </xf>
    <xf numFmtId="0" fontId="4" fillId="5" borderId="47" xfId="0" applyFont="1" applyFill="1" applyBorder="1" applyAlignment="1" applyProtection="1">
      <alignment horizontal="center" vertical="center" justifyLastLine="1"/>
    </xf>
    <xf numFmtId="0" fontId="4" fillId="5" borderId="48" xfId="0" applyFont="1" applyFill="1" applyBorder="1" applyAlignment="1" applyProtection="1">
      <alignment horizontal="center" vertical="center" justifyLastLine="1"/>
    </xf>
    <xf numFmtId="0" fontId="4" fillId="3" borderId="86" xfId="0" applyFont="1" applyFill="1" applyBorder="1" applyAlignment="1" applyProtection="1">
      <alignment horizontal="center" vertical="center" justifyLastLine="1"/>
    </xf>
    <xf numFmtId="0" fontId="4" fillId="3" borderId="87" xfId="0" applyFont="1" applyFill="1" applyBorder="1" applyAlignment="1" applyProtection="1">
      <alignment horizontal="center" vertical="center" justifyLastLine="1"/>
    </xf>
    <xf numFmtId="0" fontId="4" fillId="5" borderId="18" xfId="0" applyFont="1" applyFill="1" applyBorder="1" applyAlignment="1" applyProtection="1">
      <alignment horizontal="center" vertical="center" justifyLastLine="1"/>
    </xf>
    <xf numFmtId="0" fontId="4" fillId="5" borderId="24" xfId="0" applyFont="1" applyFill="1" applyBorder="1" applyAlignment="1" applyProtection="1">
      <alignment horizontal="center" vertical="center" justifyLastLine="1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center" vertical="center" justifyLastLine="1"/>
    </xf>
    <xf numFmtId="0" fontId="4" fillId="0" borderId="41" xfId="0" applyFont="1" applyBorder="1" applyAlignment="1" applyProtection="1">
      <alignment horizontal="center" vertical="center" justifyLastLine="1"/>
    </xf>
    <xf numFmtId="0" fontId="4" fillId="5" borderId="72" xfId="0" applyFont="1" applyFill="1" applyBorder="1" applyAlignment="1" applyProtection="1">
      <alignment horizontal="center" vertical="center"/>
    </xf>
    <xf numFmtId="0" fontId="0" fillId="0" borderId="48" xfId="0" applyBorder="1" applyAlignment="1">
      <alignment horizontal="center" vertical="center" justifyLastLine="1"/>
    </xf>
    <xf numFmtId="0" fontId="4" fillId="0" borderId="31" xfId="0" applyFont="1" applyBorder="1" applyAlignment="1" applyProtection="1">
      <alignment horizontal="center" vertical="center" justifyLastLine="1"/>
    </xf>
    <xf numFmtId="0" fontId="4" fillId="0" borderId="70" xfId="0" applyFont="1" applyBorder="1" applyAlignment="1" applyProtection="1">
      <alignment horizontal="center" vertical="center" justifyLastLine="1"/>
    </xf>
    <xf numFmtId="0" fontId="4" fillId="0" borderId="18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top" shrinkToFit="1"/>
    </xf>
    <xf numFmtId="0" fontId="0" fillId="0" borderId="0" xfId="0" applyAlignment="1">
      <alignment horizontal="center" vertical="top" shrinkToFit="1"/>
    </xf>
    <xf numFmtId="0" fontId="0" fillId="0" borderId="66" xfId="0" applyBorder="1"/>
    <xf numFmtId="0" fontId="0" fillId="0" borderId="5" xfId="0" applyBorder="1"/>
    <xf numFmtId="0" fontId="0" fillId="0" borderId="67" xfId="0" applyBorder="1"/>
    <xf numFmtId="0" fontId="4" fillId="3" borderId="113" xfId="0" applyFont="1" applyFill="1" applyBorder="1" applyAlignment="1" applyProtection="1">
      <alignment horizontal="center" vertical="center" justifyLastLine="1"/>
    </xf>
    <xf numFmtId="0" fontId="4" fillId="3" borderId="114" xfId="0" applyFont="1" applyFill="1" applyBorder="1" applyAlignment="1" applyProtection="1">
      <alignment horizontal="center" vertical="center" justifyLastLine="1"/>
    </xf>
    <xf numFmtId="0" fontId="4" fillId="3" borderId="115" xfId="0" applyFont="1" applyFill="1" applyBorder="1" applyAlignment="1" applyProtection="1">
      <alignment horizontal="center" vertical="center" justifyLastLine="1"/>
    </xf>
    <xf numFmtId="0" fontId="4" fillId="3" borderId="107" xfId="0" applyFont="1" applyFill="1" applyBorder="1" applyAlignment="1" applyProtection="1">
      <alignment horizontal="center" vertical="center" justifyLastLine="1"/>
    </xf>
    <xf numFmtId="0" fontId="4" fillId="5" borderId="96" xfId="0" applyFont="1" applyFill="1" applyBorder="1" applyAlignment="1" applyProtection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176" fontId="18" fillId="0" borderId="28" xfId="0" applyNumberFormat="1" applyFont="1" applyBorder="1" applyAlignment="1" applyProtection="1">
      <alignment vertical="center"/>
    </xf>
    <xf numFmtId="176" fontId="18" fillId="0" borderId="29" xfId="0" applyNumberFormat="1" applyFont="1" applyBorder="1" applyAlignment="1" applyProtection="1">
      <alignment vertical="center"/>
    </xf>
    <xf numFmtId="176" fontId="18" fillId="0" borderId="40" xfId="0" applyNumberFormat="1" applyFont="1" applyFill="1" applyBorder="1" applyAlignment="1" applyProtection="1">
      <alignment vertical="center"/>
    </xf>
    <xf numFmtId="176" fontId="18" fillId="0" borderId="41" xfId="0" applyNumberFormat="1" applyFont="1" applyFill="1" applyBorder="1" applyAlignment="1" applyProtection="1">
      <alignment vertical="center"/>
    </xf>
    <xf numFmtId="176" fontId="18" fillId="0" borderId="15" xfId="0" applyNumberFormat="1" applyFont="1" applyFill="1" applyBorder="1" applyAlignment="1" applyProtection="1">
      <alignment vertical="center"/>
    </xf>
    <xf numFmtId="176" fontId="18" fillId="5" borderId="8" xfId="0" applyNumberFormat="1" applyFont="1" applyFill="1" applyBorder="1" applyAlignment="1" applyProtection="1">
      <alignment vertical="center"/>
    </xf>
    <xf numFmtId="176" fontId="18" fillId="5" borderId="39" xfId="0" applyNumberFormat="1" applyFont="1" applyFill="1" applyBorder="1" applyAlignment="1" applyProtection="1">
      <alignment vertical="center"/>
    </xf>
    <xf numFmtId="176" fontId="18" fillId="5" borderId="101" xfId="0" applyNumberFormat="1" applyFont="1" applyFill="1" applyBorder="1" applyAlignment="1" applyProtection="1">
      <alignment vertical="center"/>
    </xf>
    <xf numFmtId="176" fontId="18" fillId="0" borderId="7" xfId="0" applyNumberFormat="1" applyFont="1" applyBorder="1" applyAlignment="1" applyProtection="1">
      <alignment vertical="center"/>
    </xf>
    <xf numFmtId="176" fontId="18" fillId="0" borderId="27" xfId="0" applyNumberFormat="1" applyFont="1" applyBorder="1" applyAlignment="1" applyProtection="1">
      <alignment vertical="center"/>
    </xf>
    <xf numFmtId="176" fontId="18" fillId="3" borderId="116" xfId="0" applyNumberFormat="1" applyFont="1" applyFill="1" applyBorder="1" applyAlignment="1" applyProtection="1">
      <alignment vertical="center"/>
    </xf>
    <xf numFmtId="176" fontId="18" fillId="3" borderId="117" xfId="0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2"/>
  </sheetPr>
  <dimension ref="A1:M66"/>
  <sheetViews>
    <sheetView tabSelected="1" defaultGridColor="0" view="pageBreakPreview" colorId="22" zoomScaleNormal="100" zoomScaleSheetLayoutView="100" workbookViewId="0">
      <selection activeCell="K28" sqref="K28"/>
    </sheetView>
  </sheetViews>
  <sheetFormatPr defaultColWidth="10.59765625" defaultRowHeight="14.4" x14ac:dyDescent="0.2"/>
  <cols>
    <col min="1" max="1" width="2.5" customWidth="1"/>
    <col min="2" max="5" width="11.8984375" customWidth="1"/>
    <col min="6" max="6" width="4.59765625" customWidth="1"/>
    <col min="7" max="7" width="2.5" customWidth="1"/>
    <col min="8" max="11" width="12" customWidth="1"/>
  </cols>
  <sheetData>
    <row r="1" spans="1:13" ht="27.9" customHeight="1" x14ac:dyDescent="0.2">
      <c r="A1" s="249" t="s">
        <v>169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50"/>
      <c r="M1" s="50"/>
    </row>
    <row r="2" spans="1:13" ht="21.6" thickBot="1" x14ac:dyDescent="0.3">
      <c r="A2" s="1"/>
      <c r="B2" s="259"/>
      <c r="C2" s="259"/>
      <c r="D2" s="259"/>
      <c r="E2" s="259"/>
      <c r="F2" s="2"/>
      <c r="G2" s="2"/>
      <c r="H2" s="2"/>
      <c r="I2" s="258" t="s">
        <v>168</v>
      </c>
      <c r="J2" s="258"/>
      <c r="K2" s="258"/>
    </row>
    <row r="3" spans="1:13" ht="20.100000000000001" customHeight="1" thickBot="1" x14ac:dyDescent="0.25">
      <c r="A3" s="251" t="s">
        <v>144</v>
      </c>
      <c r="B3" s="252"/>
      <c r="C3" s="52" t="s">
        <v>2</v>
      </c>
      <c r="D3" s="52" t="s">
        <v>3</v>
      </c>
      <c r="E3" s="53" t="s">
        <v>4</v>
      </c>
      <c r="F3" s="54"/>
      <c r="G3" s="251" t="s">
        <v>144</v>
      </c>
      <c r="H3" s="252"/>
      <c r="I3" s="14" t="s">
        <v>2</v>
      </c>
      <c r="J3" s="14" t="s">
        <v>3</v>
      </c>
      <c r="K3" s="15" t="s">
        <v>4</v>
      </c>
    </row>
    <row r="4" spans="1:13" ht="20.100000000000001" customHeight="1" x14ac:dyDescent="0.2">
      <c r="A4" s="253" t="s">
        <v>145</v>
      </c>
      <c r="B4" s="254"/>
      <c r="C4" s="55">
        <v>109651</v>
      </c>
      <c r="D4" s="55">
        <v>117897</v>
      </c>
      <c r="E4" s="56">
        <v>227548</v>
      </c>
      <c r="F4" s="54"/>
      <c r="G4" s="257" t="s">
        <v>136</v>
      </c>
      <c r="H4" s="16" t="s">
        <v>10</v>
      </c>
      <c r="I4" s="27">
        <v>8533</v>
      </c>
      <c r="J4" s="27">
        <v>8351</v>
      </c>
      <c r="K4" s="28">
        <v>16884</v>
      </c>
    </row>
    <row r="5" spans="1:13" ht="20.100000000000001" customHeight="1" x14ac:dyDescent="0.2">
      <c r="A5" s="255" t="s">
        <v>5</v>
      </c>
      <c r="B5" s="256"/>
      <c r="C5" s="55">
        <v>45028</v>
      </c>
      <c r="D5" s="55">
        <v>49610</v>
      </c>
      <c r="E5" s="58">
        <v>94638</v>
      </c>
      <c r="F5" s="54"/>
      <c r="G5" s="239"/>
      <c r="H5" s="16" t="s">
        <v>12</v>
      </c>
      <c r="I5" s="27">
        <v>2533</v>
      </c>
      <c r="J5" s="27">
        <v>2520</v>
      </c>
      <c r="K5" s="28">
        <v>5053</v>
      </c>
    </row>
    <row r="6" spans="1:13" ht="20.100000000000001" customHeight="1" x14ac:dyDescent="0.2">
      <c r="A6" s="255" t="s">
        <v>98</v>
      </c>
      <c r="B6" s="256"/>
      <c r="C6" s="59">
        <v>128808</v>
      </c>
      <c r="D6" s="60">
        <v>135697</v>
      </c>
      <c r="E6" s="58">
        <v>264505</v>
      </c>
      <c r="F6" s="54"/>
      <c r="G6" s="239"/>
      <c r="H6" s="16" t="s">
        <v>13</v>
      </c>
      <c r="I6" s="27">
        <v>1929</v>
      </c>
      <c r="J6" s="27">
        <v>2018</v>
      </c>
      <c r="K6" s="28">
        <v>3947</v>
      </c>
    </row>
    <row r="7" spans="1:13" ht="20.100000000000001" customHeight="1" x14ac:dyDescent="0.2">
      <c r="A7" s="255" t="s">
        <v>88</v>
      </c>
      <c r="B7" s="256"/>
      <c r="C7" s="59">
        <v>126842</v>
      </c>
      <c r="D7" s="60">
        <v>132741</v>
      </c>
      <c r="E7" s="58">
        <v>259583</v>
      </c>
      <c r="F7" s="54"/>
      <c r="G7" s="240"/>
      <c r="H7" s="16" t="s">
        <v>14</v>
      </c>
      <c r="I7" s="27">
        <v>7005</v>
      </c>
      <c r="J7" s="27">
        <v>7096</v>
      </c>
      <c r="K7" s="28">
        <v>14101</v>
      </c>
    </row>
    <row r="8" spans="1:13" ht="20.100000000000001" customHeight="1" x14ac:dyDescent="0.2">
      <c r="A8" s="255" t="s">
        <v>99</v>
      </c>
      <c r="B8" s="256"/>
      <c r="C8" s="61">
        <v>24168</v>
      </c>
      <c r="D8" s="62">
        <v>24490</v>
      </c>
      <c r="E8" s="63">
        <v>48658</v>
      </c>
      <c r="F8" s="54"/>
      <c r="G8" s="241" t="s">
        <v>9</v>
      </c>
      <c r="H8" s="242"/>
      <c r="I8" s="44">
        <v>20000</v>
      </c>
      <c r="J8" s="44">
        <v>19985</v>
      </c>
      <c r="K8" s="45">
        <v>39985</v>
      </c>
    </row>
    <row r="9" spans="1:13" ht="20.100000000000001" customHeight="1" x14ac:dyDescent="0.2">
      <c r="A9" s="255" t="s">
        <v>100</v>
      </c>
      <c r="B9" s="256"/>
      <c r="C9" s="61">
        <v>30297</v>
      </c>
      <c r="D9" s="62">
        <v>31516</v>
      </c>
      <c r="E9" s="63">
        <v>61813</v>
      </c>
      <c r="F9" s="54"/>
      <c r="G9" s="238" t="s">
        <v>137</v>
      </c>
      <c r="H9" s="85" t="s">
        <v>15</v>
      </c>
      <c r="I9" s="46">
        <v>5358</v>
      </c>
      <c r="J9" s="46">
        <v>5523</v>
      </c>
      <c r="K9" s="47">
        <v>10881</v>
      </c>
    </row>
    <row r="10" spans="1:13" ht="20.100000000000001" customHeight="1" x14ac:dyDescent="0.2">
      <c r="A10" s="255" t="s">
        <v>146</v>
      </c>
      <c r="B10" s="256"/>
      <c r="C10" s="55">
        <v>18088</v>
      </c>
      <c r="D10" s="55">
        <v>19527</v>
      </c>
      <c r="E10" s="58">
        <v>37615</v>
      </c>
      <c r="F10" s="54"/>
      <c r="G10" s="239"/>
      <c r="H10" s="82" t="s">
        <v>16</v>
      </c>
      <c r="I10" s="30">
        <v>2217</v>
      </c>
      <c r="J10" s="30">
        <v>2275</v>
      </c>
      <c r="K10" s="28">
        <v>4492</v>
      </c>
    </row>
    <row r="11" spans="1:13" ht="20.100000000000001" customHeight="1" x14ac:dyDescent="0.2">
      <c r="A11" s="255" t="s">
        <v>147</v>
      </c>
      <c r="B11" s="256"/>
      <c r="C11" s="61">
        <v>13648</v>
      </c>
      <c r="D11" s="62">
        <v>13935</v>
      </c>
      <c r="E11" s="63">
        <v>27583</v>
      </c>
      <c r="F11" s="54"/>
      <c r="G11" s="239"/>
      <c r="H11" s="57" t="s">
        <v>17</v>
      </c>
      <c r="I11" s="27">
        <v>3358</v>
      </c>
      <c r="J11" s="27">
        <v>3424</v>
      </c>
      <c r="K11" s="28">
        <v>6782</v>
      </c>
    </row>
    <row r="12" spans="1:13" ht="20.100000000000001" customHeight="1" x14ac:dyDescent="0.2">
      <c r="A12" s="255" t="s">
        <v>148</v>
      </c>
      <c r="B12" s="256"/>
      <c r="C12" s="55">
        <v>21479</v>
      </c>
      <c r="D12" s="55">
        <v>22128</v>
      </c>
      <c r="E12" s="63">
        <v>43607</v>
      </c>
      <c r="F12" s="54"/>
      <c r="G12" s="240"/>
      <c r="H12" s="64" t="s">
        <v>19</v>
      </c>
      <c r="I12" s="20">
        <v>1320</v>
      </c>
      <c r="J12" s="20">
        <v>1228</v>
      </c>
      <c r="K12" s="19">
        <v>2548</v>
      </c>
    </row>
    <row r="13" spans="1:13" ht="20.100000000000001" customHeight="1" x14ac:dyDescent="0.2">
      <c r="A13" s="255" t="s">
        <v>123</v>
      </c>
      <c r="B13" s="256"/>
      <c r="C13" s="55">
        <v>14313</v>
      </c>
      <c r="D13" s="55">
        <v>14543</v>
      </c>
      <c r="E13" s="63">
        <v>28856</v>
      </c>
      <c r="F13" s="54"/>
      <c r="G13" s="241" t="s">
        <v>9</v>
      </c>
      <c r="H13" s="242"/>
      <c r="I13" s="23">
        <v>12253</v>
      </c>
      <c r="J13" s="23">
        <v>12450</v>
      </c>
      <c r="K13" s="24">
        <v>24703</v>
      </c>
    </row>
    <row r="14" spans="1:13" ht="20.100000000000001" customHeight="1" x14ac:dyDescent="0.2">
      <c r="A14" s="255" t="s">
        <v>126</v>
      </c>
      <c r="B14" s="256"/>
      <c r="C14" s="61">
        <v>24664</v>
      </c>
      <c r="D14" s="62">
        <v>24683</v>
      </c>
      <c r="E14" s="63">
        <v>49347</v>
      </c>
      <c r="F14" s="54"/>
      <c r="G14" s="71"/>
      <c r="H14" s="72" t="s">
        <v>20</v>
      </c>
      <c r="I14" s="27">
        <v>5933</v>
      </c>
      <c r="J14" s="27">
        <v>6051</v>
      </c>
      <c r="K14" s="28">
        <v>11984</v>
      </c>
    </row>
    <row r="15" spans="1:13" ht="20.100000000000001" customHeight="1" x14ac:dyDescent="0.2">
      <c r="A15" s="255" t="s">
        <v>127</v>
      </c>
      <c r="B15" s="256"/>
      <c r="C15" s="55">
        <v>23816</v>
      </c>
      <c r="D15" s="55">
        <v>24989</v>
      </c>
      <c r="E15" s="63">
        <v>48805</v>
      </c>
      <c r="F15" s="54"/>
      <c r="G15" s="71" t="s">
        <v>21</v>
      </c>
      <c r="H15" s="72" t="s">
        <v>22</v>
      </c>
      <c r="I15" s="27">
        <v>2603</v>
      </c>
      <c r="J15" s="27">
        <v>2592</v>
      </c>
      <c r="K15" s="28">
        <v>5195</v>
      </c>
    </row>
    <row r="16" spans="1:13" ht="20.100000000000001" customHeight="1" x14ac:dyDescent="0.2">
      <c r="A16" s="263" t="s">
        <v>128</v>
      </c>
      <c r="B16" s="264"/>
      <c r="C16" s="76">
        <v>12214</v>
      </c>
      <c r="D16" s="76">
        <v>12663</v>
      </c>
      <c r="E16" s="105">
        <v>24877</v>
      </c>
      <c r="F16" s="65"/>
      <c r="G16" s="71"/>
      <c r="H16" s="72" t="s">
        <v>23</v>
      </c>
      <c r="I16" s="27">
        <v>2339</v>
      </c>
      <c r="J16" s="27">
        <v>2301</v>
      </c>
      <c r="K16" s="28">
        <v>4640</v>
      </c>
    </row>
    <row r="17" spans="1:11" ht="20.100000000000001" customHeight="1" thickBot="1" x14ac:dyDescent="0.25">
      <c r="A17" s="247" t="s">
        <v>11</v>
      </c>
      <c r="B17" s="280"/>
      <c r="C17" s="21">
        <v>593016</v>
      </c>
      <c r="D17" s="21">
        <v>624419</v>
      </c>
      <c r="E17" s="22">
        <v>1217435</v>
      </c>
      <c r="F17" s="65"/>
      <c r="G17" s="71" t="s">
        <v>18</v>
      </c>
      <c r="H17" s="72" t="s">
        <v>24</v>
      </c>
      <c r="I17" s="27">
        <v>2517</v>
      </c>
      <c r="J17" s="27">
        <v>2498</v>
      </c>
      <c r="K17" s="28">
        <v>5015</v>
      </c>
    </row>
    <row r="18" spans="1:11" ht="20.100000000000001" customHeight="1" thickTop="1" x14ac:dyDescent="0.2">
      <c r="A18" s="275" t="s">
        <v>129</v>
      </c>
      <c r="B18" s="67" t="s">
        <v>161</v>
      </c>
      <c r="C18" s="68">
        <v>4616</v>
      </c>
      <c r="D18" s="69">
        <v>4909</v>
      </c>
      <c r="E18" s="70">
        <v>9525</v>
      </c>
      <c r="F18" s="65"/>
      <c r="G18" s="71"/>
      <c r="H18" s="64" t="s">
        <v>25</v>
      </c>
      <c r="I18" s="20">
        <v>1990</v>
      </c>
      <c r="J18" s="20">
        <v>1976</v>
      </c>
      <c r="K18" s="19">
        <v>3966</v>
      </c>
    </row>
    <row r="19" spans="1:11" ht="20.100000000000001" customHeight="1" x14ac:dyDescent="0.2">
      <c r="A19" s="239"/>
      <c r="B19" s="67" t="s">
        <v>150</v>
      </c>
      <c r="C19" s="68">
        <v>3507</v>
      </c>
      <c r="D19" s="69">
        <v>3752</v>
      </c>
      <c r="E19" s="70">
        <v>7259</v>
      </c>
      <c r="F19" s="65"/>
      <c r="G19" s="241" t="s">
        <v>9</v>
      </c>
      <c r="H19" s="242"/>
      <c r="I19" s="23">
        <v>15382</v>
      </c>
      <c r="J19" s="23">
        <v>15418</v>
      </c>
      <c r="K19" s="24">
        <v>30800</v>
      </c>
    </row>
    <row r="20" spans="1:11" ht="20.100000000000001" customHeight="1" x14ac:dyDescent="0.2">
      <c r="A20" s="270"/>
      <c r="B20" s="67" t="s">
        <v>151</v>
      </c>
      <c r="C20" s="68">
        <v>5170</v>
      </c>
      <c r="D20" s="69">
        <v>5165</v>
      </c>
      <c r="E20" s="70">
        <v>10335</v>
      </c>
      <c r="F20" s="65"/>
      <c r="G20" s="3" t="s">
        <v>119</v>
      </c>
      <c r="H20" s="16" t="s">
        <v>26</v>
      </c>
      <c r="I20" s="34">
        <v>6917</v>
      </c>
      <c r="J20" s="34">
        <v>7058</v>
      </c>
      <c r="K20" s="28">
        <v>13975</v>
      </c>
    </row>
    <row r="21" spans="1:11" ht="20.100000000000001" customHeight="1" x14ac:dyDescent="0.2">
      <c r="A21" s="241" t="s">
        <v>9</v>
      </c>
      <c r="B21" s="242"/>
      <c r="C21" s="23">
        <v>13293</v>
      </c>
      <c r="D21" s="23">
        <v>13826</v>
      </c>
      <c r="E21" s="24">
        <v>27119</v>
      </c>
      <c r="F21" s="65"/>
      <c r="G21" s="5" t="s">
        <v>120</v>
      </c>
      <c r="H21" s="18" t="s">
        <v>27</v>
      </c>
      <c r="I21" s="30">
        <v>3837</v>
      </c>
      <c r="J21" s="48">
        <v>3916</v>
      </c>
      <c r="K21" s="28">
        <v>7753</v>
      </c>
    </row>
    <row r="22" spans="1:11" ht="20.100000000000001" customHeight="1" x14ac:dyDescent="0.2">
      <c r="A22" s="97" t="s">
        <v>139</v>
      </c>
      <c r="B22" s="57" t="s">
        <v>152</v>
      </c>
      <c r="C22" s="73">
        <v>3596</v>
      </c>
      <c r="D22" s="73">
        <v>3648</v>
      </c>
      <c r="E22" s="70">
        <v>7244</v>
      </c>
      <c r="F22" s="65"/>
      <c r="G22" s="241" t="s">
        <v>9</v>
      </c>
      <c r="H22" s="242"/>
      <c r="I22" s="49">
        <v>10754</v>
      </c>
      <c r="J22" s="31">
        <v>10974</v>
      </c>
      <c r="K22" s="32">
        <v>21728</v>
      </c>
    </row>
    <row r="23" spans="1:11" ht="20.100000000000001" customHeight="1" x14ac:dyDescent="0.2">
      <c r="A23" s="241" t="s">
        <v>9</v>
      </c>
      <c r="B23" s="242"/>
      <c r="C23" s="23">
        <v>3596</v>
      </c>
      <c r="D23" s="23">
        <v>3648</v>
      </c>
      <c r="E23" s="24">
        <v>7244</v>
      </c>
      <c r="F23" s="65"/>
      <c r="G23" s="3"/>
      <c r="H23" s="16" t="s">
        <v>28</v>
      </c>
      <c r="I23" s="27">
        <v>2023</v>
      </c>
      <c r="J23" s="27">
        <v>1843</v>
      </c>
      <c r="K23" s="28">
        <v>3866</v>
      </c>
    </row>
    <row r="24" spans="1:11" ht="20.100000000000001" customHeight="1" x14ac:dyDescent="0.2">
      <c r="A24" s="54" t="s">
        <v>116</v>
      </c>
      <c r="B24" s="57" t="s">
        <v>124</v>
      </c>
      <c r="C24" s="73">
        <v>5017</v>
      </c>
      <c r="D24" s="73">
        <v>5268</v>
      </c>
      <c r="E24" s="74">
        <v>10285</v>
      </c>
      <c r="F24" s="54"/>
      <c r="G24" s="3"/>
      <c r="H24" s="16" t="s">
        <v>29</v>
      </c>
      <c r="I24" s="27">
        <v>2925</v>
      </c>
      <c r="J24" s="27">
        <v>2677</v>
      </c>
      <c r="K24" s="28">
        <v>5602</v>
      </c>
    </row>
    <row r="25" spans="1:11" ht="20.100000000000001" customHeight="1" x14ac:dyDescent="0.2">
      <c r="A25" s="54" t="s">
        <v>117</v>
      </c>
      <c r="B25" s="75" t="s">
        <v>153</v>
      </c>
      <c r="C25" s="76">
        <v>2246</v>
      </c>
      <c r="D25" s="76">
        <v>2264</v>
      </c>
      <c r="E25" s="77">
        <v>4510</v>
      </c>
      <c r="F25" s="54"/>
      <c r="G25" s="3" t="s">
        <v>30</v>
      </c>
      <c r="H25" s="16" t="s">
        <v>31</v>
      </c>
      <c r="I25" s="27">
        <v>5295</v>
      </c>
      <c r="J25" s="27">
        <v>4824</v>
      </c>
      <c r="K25" s="28">
        <v>10119</v>
      </c>
    </row>
    <row r="26" spans="1:11" ht="20.100000000000001" customHeight="1" x14ac:dyDescent="0.2">
      <c r="A26" s="241" t="s">
        <v>9</v>
      </c>
      <c r="B26" s="242"/>
      <c r="C26" s="23">
        <v>7263</v>
      </c>
      <c r="D26" s="23">
        <v>7532</v>
      </c>
      <c r="E26" s="24">
        <v>14795</v>
      </c>
      <c r="F26" s="54"/>
      <c r="G26" s="3"/>
      <c r="H26" s="16" t="s">
        <v>32</v>
      </c>
      <c r="I26" s="27">
        <v>1048</v>
      </c>
      <c r="J26" s="27">
        <v>994</v>
      </c>
      <c r="K26" s="28">
        <v>2042</v>
      </c>
    </row>
    <row r="27" spans="1:11" ht="20.100000000000001" customHeight="1" x14ac:dyDescent="0.2">
      <c r="A27" s="260" t="s">
        <v>131</v>
      </c>
      <c r="B27" s="16" t="s">
        <v>154</v>
      </c>
      <c r="C27" s="27">
        <v>2139</v>
      </c>
      <c r="D27" s="27">
        <v>2171</v>
      </c>
      <c r="E27" s="28">
        <v>4310</v>
      </c>
      <c r="F27" s="54"/>
      <c r="G27" s="3"/>
      <c r="H27" s="16" t="s">
        <v>33</v>
      </c>
      <c r="I27" s="27">
        <v>4233</v>
      </c>
      <c r="J27" s="27">
        <v>4231</v>
      </c>
      <c r="K27" s="28">
        <v>8464</v>
      </c>
    </row>
    <row r="28" spans="1:11" ht="20.100000000000001" customHeight="1" x14ac:dyDescent="0.2">
      <c r="A28" s="261"/>
      <c r="B28" s="16" t="s">
        <v>155</v>
      </c>
      <c r="C28" s="27">
        <v>217</v>
      </c>
      <c r="D28" s="27">
        <v>204</v>
      </c>
      <c r="E28" s="28">
        <v>421</v>
      </c>
      <c r="F28" s="65"/>
      <c r="G28" s="3" t="s">
        <v>34</v>
      </c>
      <c r="H28" s="16" t="s">
        <v>35</v>
      </c>
      <c r="I28" s="27">
        <v>2289</v>
      </c>
      <c r="J28" s="27">
        <v>2430</v>
      </c>
      <c r="K28" s="28">
        <v>4719</v>
      </c>
    </row>
    <row r="29" spans="1:11" ht="20.100000000000001" customHeight="1" x14ac:dyDescent="0.2">
      <c r="A29" s="261"/>
      <c r="B29" s="78" t="s">
        <v>156</v>
      </c>
      <c r="C29" s="27">
        <v>1593</v>
      </c>
      <c r="D29" s="27">
        <v>1676</v>
      </c>
      <c r="E29" s="28">
        <v>3269</v>
      </c>
      <c r="F29" s="65"/>
      <c r="G29" s="3"/>
      <c r="H29" s="16" t="s">
        <v>36</v>
      </c>
      <c r="I29" s="27">
        <v>6577</v>
      </c>
      <c r="J29" s="27">
        <v>6745</v>
      </c>
      <c r="K29" s="28">
        <v>13322</v>
      </c>
    </row>
    <row r="30" spans="1:11" ht="20.100000000000001" customHeight="1" x14ac:dyDescent="0.2">
      <c r="A30" s="262"/>
      <c r="B30" s="79" t="s">
        <v>130</v>
      </c>
      <c r="C30" s="80">
        <v>5895</v>
      </c>
      <c r="D30" s="80">
        <v>6058</v>
      </c>
      <c r="E30" s="81">
        <v>11953</v>
      </c>
      <c r="F30" s="54"/>
      <c r="G30" s="4"/>
      <c r="H30" s="17" t="s">
        <v>113</v>
      </c>
      <c r="I30" s="20">
        <v>574</v>
      </c>
      <c r="J30" s="20">
        <v>517</v>
      </c>
      <c r="K30" s="19">
        <v>1091</v>
      </c>
    </row>
    <row r="31" spans="1:11" ht="20.100000000000001" customHeight="1" x14ac:dyDescent="0.2">
      <c r="A31" s="241" t="s">
        <v>9</v>
      </c>
      <c r="B31" s="242"/>
      <c r="C31" s="25">
        <v>9844</v>
      </c>
      <c r="D31" s="25">
        <v>10109</v>
      </c>
      <c r="E31" s="26">
        <v>19953</v>
      </c>
      <c r="F31" s="54"/>
      <c r="G31" s="241" t="s">
        <v>9</v>
      </c>
      <c r="H31" s="242"/>
      <c r="I31" s="23">
        <v>24964</v>
      </c>
      <c r="J31" s="23">
        <v>24261</v>
      </c>
      <c r="K31" s="24">
        <v>49225</v>
      </c>
    </row>
    <row r="32" spans="1:11" ht="20.100000000000001" customHeight="1" x14ac:dyDescent="0.2">
      <c r="A32" s="260" t="s">
        <v>132</v>
      </c>
      <c r="B32" s="16" t="s">
        <v>157</v>
      </c>
      <c r="C32" s="27">
        <v>1059</v>
      </c>
      <c r="D32" s="27">
        <v>1045</v>
      </c>
      <c r="E32" s="28">
        <v>2104</v>
      </c>
      <c r="F32" s="65"/>
      <c r="G32" s="243" t="s">
        <v>138</v>
      </c>
      <c r="H32" s="57" t="s">
        <v>37</v>
      </c>
      <c r="I32" s="73">
        <v>3160</v>
      </c>
      <c r="J32" s="73">
        <v>3207</v>
      </c>
      <c r="K32" s="74">
        <v>6367</v>
      </c>
    </row>
    <row r="33" spans="1:11" ht="20.100000000000001" customHeight="1" x14ac:dyDescent="0.2">
      <c r="A33" s="281"/>
      <c r="B33" s="16" t="s">
        <v>39</v>
      </c>
      <c r="C33" s="27">
        <v>2380</v>
      </c>
      <c r="D33" s="27">
        <v>2478</v>
      </c>
      <c r="E33" s="28">
        <v>4858</v>
      </c>
      <c r="F33" s="65"/>
      <c r="G33" s="244"/>
      <c r="H33" s="64" t="s">
        <v>38</v>
      </c>
      <c r="I33" s="55">
        <v>2106</v>
      </c>
      <c r="J33" s="55">
        <v>1992</v>
      </c>
      <c r="K33" s="96">
        <v>4098</v>
      </c>
    </row>
    <row r="34" spans="1:11" ht="20.100000000000001" customHeight="1" x14ac:dyDescent="0.2">
      <c r="A34" s="281"/>
      <c r="B34" s="16" t="s">
        <v>158</v>
      </c>
      <c r="C34" s="27">
        <v>1336</v>
      </c>
      <c r="D34" s="27">
        <v>1350</v>
      </c>
      <c r="E34" s="28">
        <v>2686</v>
      </c>
      <c r="F34" s="65"/>
      <c r="G34" s="241" t="s">
        <v>9</v>
      </c>
      <c r="H34" s="242"/>
      <c r="I34" s="23">
        <v>5266</v>
      </c>
      <c r="J34" s="23">
        <v>5199</v>
      </c>
      <c r="K34" s="24">
        <v>10465</v>
      </c>
    </row>
    <row r="35" spans="1:11" ht="20.100000000000001" customHeight="1" thickBot="1" x14ac:dyDescent="0.25">
      <c r="A35" s="282"/>
      <c r="B35" s="17" t="s">
        <v>42</v>
      </c>
      <c r="C35" s="20">
        <v>5383</v>
      </c>
      <c r="D35" s="20">
        <v>5642</v>
      </c>
      <c r="E35" s="19">
        <v>11025</v>
      </c>
      <c r="F35" s="65"/>
      <c r="G35" s="247" t="s">
        <v>40</v>
      </c>
      <c r="H35" s="248"/>
      <c r="I35" s="33">
        <v>150808</v>
      </c>
      <c r="J35" s="33">
        <v>153107</v>
      </c>
      <c r="K35" s="22">
        <v>303915</v>
      </c>
    </row>
    <row r="36" spans="1:11" ht="20.100000000000001" customHeight="1" thickTop="1" x14ac:dyDescent="0.2">
      <c r="A36" s="241" t="s">
        <v>9</v>
      </c>
      <c r="B36" s="242"/>
      <c r="C36" s="25">
        <v>10158</v>
      </c>
      <c r="D36" s="25">
        <v>10515</v>
      </c>
      <c r="E36" s="26">
        <v>20673</v>
      </c>
      <c r="F36" s="65"/>
      <c r="G36" s="99"/>
      <c r="H36" s="100"/>
      <c r="I36" s="101"/>
      <c r="J36" s="101"/>
      <c r="K36" s="102"/>
    </row>
    <row r="37" spans="1:11" ht="20.100000000000001" customHeight="1" x14ac:dyDescent="0.2">
      <c r="A37" s="238" t="s">
        <v>133</v>
      </c>
      <c r="B37" s="16" t="s">
        <v>43</v>
      </c>
      <c r="C37" s="27">
        <v>5999</v>
      </c>
      <c r="D37" s="27">
        <v>6384</v>
      </c>
      <c r="E37" s="28">
        <v>12383</v>
      </c>
      <c r="F37" s="65"/>
      <c r="G37" s="245" t="s">
        <v>41</v>
      </c>
      <c r="H37" s="246"/>
      <c r="I37" s="34">
        <v>743824</v>
      </c>
      <c r="J37" s="34">
        <v>777526</v>
      </c>
      <c r="K37" s="35">
        <v>1521350</v>
      </c>
    </row>
    <row r="38" spans="1:11" ht="20.100000000000001" customHeight="1" thickBot="1" x14ac:dyDescent="0.25">
      <c r="A38" s="239"/>
      <c r="B38" s="57" t="s">
        <v>44</v>
      </c>
      <c r="C38" s="73">
        <v>1158</v>
      </c>
      <c r="D38" s="73">
        <v>1296</v>
      </c>
      <c r="E38" s="70">
        <v>2454</v>
      </c>
      <c r="F38" s="65"/>
      <c r="G38" s="7"/>
      <c r="H38" s="8"/>
      <c r="I38" s="36"/>
      <c r="J38" s="36"/>
      <c r="K38" s="37"/>
    </row>
    <row r="39" spans="1:11" ht="20.100000000000001" customHeight="1" x14ac:dyDescent="0.2">
      <c r="A39" s="240"/>
      <c r="B39" s="57" t="s">
        <v>45</v>
      </c>
      <c r="C39" s="73">
        <v>1250</v>
      </c>
      <c r="D39" s="73">
        <v>1276</v>
      </c>
      <c r="E39" s="70">
        <v>2526</v>
      </c>
      <c r="F39" s="65"/>
      <c r="G39" s="267" t="s">
        <v>115</v>
      </c>
      <c r="H39" s="268"/>
      <c r="I39" s="38"/>
      <c r="J39" s="39"/>
      <c r="K39" s="35"/>
    </row>
    <row r="40" spans="1:11" ht="20.100000000000001" customHeight="1" x14ac:dyDescent="0.2">
      <c r="A40" s="271" t="s">
        <v>9</v>
      </c>
      <c r="B40" s="272"/>
      <c r="C40" s="23">
        <v>8407</v>
      </c>
      <c r="D40" s="23">
        <v>8956</v>
      </c>
      <c r="E40" s="24">
        <v>17363</v>
      </c>
      <c r="F40" s="65"/>
      <c r="G40" s="276" t="s">
        <v>163</v>
      </c>
      <c r="H40" s="277"/>
      <c r="I40" s="34">
        <v>746141</v>
      </c>
      <c r="J40" s="34">
        <v>779250</v>
      </c>
      <c r="K40" s="35">
        <v>1525391</v>
      </c>
    </row>
    <row r="41" spans="1:11" ht="20.100000000000001" customHeight="1" thickBot="1" x14ac:dyDescent="0.25">
      <c r="A41" s="238" t="s">
        <v>135</v>
      </c>
      <c r="B41" s="85" t="s">
        <v>6</v>
      </c>
      <c r="C41" s="27">
        <v>629</v>
      </c>
      <c r="D41" s="27">
        <v>615</v>
      </c>
      <c r="E41" s="28">
        <v>1244</v>
      </c>
      <c r="F41" s="65"/>
      <c r="G41" s="278"/>
      <c r="H41" s="279"/>
      <c r="I41" s="107"/>
      <c r="J41" s="107"/>
      <c r="K41" s="106"/>
    </row>
    <row r="42" spans="1:11" ht="20.100000000000001" customHeight="1" thickBot="1" x14ac:dyDescent="0.25">
      <c r="A42" s="269"/>
      <c r="B42" s="57" t="s">
        <v>7</v>
      </c>
      <c r="C42" s="27">
        <v>784</v>
      </c>
      <c r="D42" s="27">
        <v>818</v>
      </c>
      <c r="E42" s="28">
        <v>1602</v>
      </c>
      <c r="F42" s="65"/>
      <c r="G42" s="265" t="s">
        <v>160</v>
      </c>
      <c r="H42" s="266"/>
      <c r="I42" s="36">
        <v>-2317</v>
      </c>
      <c r="J42" s="36">
        <v>-1724</v>
      </c>
      <c r="K42" s="37">
        <v>-4041</v>
      </c>
    </row>
    <row r="43" spans="1:11" ht="20.100000000000001" customHeight="1" x14ac:dyDescent="0.2">
      <c r="A43" s="269"/>
      <c r="B43" s="82" t="s">
        <v>8</v>
      </c>
      <c r="C43" s="30">
        <v>494</v>
      </c>
      <c r="D43" s="30">
        <v>515</v>
      </c>
      <c r="E43" s="83">
        <v>1009</v>
      </c>
      <c r="F43" s="65"/>
      <c r="G43" s="112" t="s">
        <v>162</v>
      </c>
      <c r="H43" s="113"/>
      <c r="I43" s="112"/>
      <c r="J43" s="2"/>
      <c r="K43" s="2"/>
    </row>
    <row r="44" spans="1:11" ht="20.100000000000001" customHeight="1" x14ac:dyDescent="0.2">
      <c r="A44" s="270"/>
      <c r="B44" s="84" t="s">
        <v>134</v>
      </c>
      <c r="C44" s="80">
        <v>7721</v>
      </c>
      <c r="D44" s="80">
        <v>8286</v>
      </c>
      <c r="E44" s="81">
        <v>16007</v>
      </c>
      <c r="F44" s="65"/>
      <c r="G44" s="114" t="s">
        <v>164</v>
      </c>
      <c r="H44" s="114"/>
      <c r="I44" s="114"/>
      <c r="J44" s="66"/>
      <c r="K44" s="2"/>
    </row>
    <row r="45" spans="1:11" ht="20.100000000000001" customHeight="1" thickBot="1" x14ac:dyDescent="0.25">
      <c r="A45" s="273" t="s">
        <v>9</v>
      </c>
      <c r="B45" s="274"/>
      <c r="C45" s="40">
        <v>9628</v>
      </c>
      <c r="D45" s="40">
        <v>10234</v>
      </c>
      <c r="E45" s="41">
        <v>19862</v>
      </c>
      <c r="F45" s="65"/>
      <c r="G45" s="114" t="s">
        <v>165</v>
      </c>
      <c r="H45" s="114"/>
      <c r="I45" s="114"/>
      <c r="J45" s="66"/>
      <c r="K45" s="2"/>
    </row>
    <row r="46" spans="1:11" ht="14.25" customHeight="1" x14ac:dyDescent="0.2">
      <c r="F46" s="65"/>
      <c r="G46" s="113" t="s">
        <v>166</v>
      </c>
      <c r="H46" s="114"/>
      <c r="I46" s="114"/>
      <c r="J46" s="66"/>
    </row>
    <row r="47" spans="1:11" ht="14.25" customHeight="1" x14ac:dyDescent="0.2">
      <c r="F47" s="65"/>
    </row>
    <row r="48" spans="1:11" ht="14.25" customHeight="1" x14ac:dyDescent="0.2">
      <c r="F48" s="65"/>
    </row>
    <row r="49" spans="6:6" ht="14.25" customHeight="1" x14ac:dyDescent="0.2">
      <c r="F49" s="65"/>
    </row>
    <row r="50" spans="6:6" ht="14.25" customHeight="1" x14ac:dyDescent="0.2">
      <c r="F50" s="65"/>
    </row>
    <row r="51" spans="6:6" ht="14.25" customHeight="1" x14ac:dyDescent="0.2">
      <c r="F51" s="65"/>
    </row>
    <row r="52" spans="6:6" ht="14.25" customHeight="1" x14ac:dyDescent="0.2">
      <c r="F52" s="65"/>
    </row>
    <row r="53" spans="6:6" ht="14.25" customHeight="1" x14ac:dyDescent="0.2">
      <c r="F53" s="65"/>
    </row>
    <row r="54" spans="6:6" ht="14.25" customHeight="1" x14ac:dyDescent="0.2">
      <c r="F54" s="65"/>
    </row>
    <row r="55" spans="6:6" ht="14.25" customHeight="1" x14ac:dyDescent="0.2">
      <c r="F55" s="65"/>
    </row>
    <row r="56" spans="6:6" ht="14.25" customHeight="1" x14ac:dyDescent="0.2">
      <c r="F56" s="65"/>
    </row>
    <row r="57" spans="6:6" ht="14.25" customHeight="1" x14ac:dyDescent="0.2">
      <c r="F57" s="65"/>
    </row>
    <row r="58" spans="6:6" ht="14.25" customHeight="1" x14ac:dyDescent="0.2">
      <c r="F58" s="65"/>
    </row>
    <row r="59" spans="6:6" ht="14.25" customHeight="1" x14ac:dyDescent="0.2">
      <c r="F59" s="65"/>
    </row>
    <row r="60" spans="6:6" ht="14.25" customHeight="1" x14ac:dyDescent="0.2">
      <c r="F60" s="51"/>
    </row>
    <row r="61" spans="6:6" x14ac:dyDescent="0.2">
      <c r="F61" s="65"/>
    </row>
    <row r="62" spans="6:6" x14ac:dyDescent="0.2">
      <c r="F62" s="66"/>
    </row>
    <row r="63" spans="6:6" x14ac:dyDescent="0.2">
      <c r="F63" s="66"/>
    </row>
    <row r="64" spans="6:6" x14ac:dyDescent="0.2">
      <c r="F64" s="66"/>
    </row>
    <row r="65" spans="6:6" x14ac:dyDescent="0.2">
      <c r="F65" s="66"/>
    </row>
    <row r="66" spans="6:6" x14ac:dyDescent="0.2">
      <c r="F66" s="66"/>
    </row>
  </sheetData>
  <mergeCells count="45">
    <mergeCell ref="A31:B31"/>
    <mergeCell ref="A18:A20"/>
    <mergeCell ref="G40:H41"/>
    <mergeCell ref="A17:B17"/>
    <mergeCell ref="A32:A35"/>
    <mergeCell ref="A36:B36"/>
    <mergeCell ref="G42:H42"/>
    <mergeCell ref="G39:H39"/>
    <mergeCell ref="A41:A44"/>
    <mergeCell ref="A40:B40"/>
    <mergeCell ref="A45:B45"/>
    <mergeCell ref="A37:A39"/>
    <mergeCell ref="A12:B12"/>
    <mergeCell ref="A9:B9"/>
    <mergeCell ref="A27:A30"/>
    <mergeCell ref="A13:B13"/>
    <mergeCell ref="A21:B21"/>
    <mergeCell ref="A23:B23"/>
    <mergeCell ref="A26:B26"/>
    <mergeCell ref="A15:B15"/>
    <mergeCell ref="A10:B10"/>
    <mergeCell ref="A11:B11"/>
    <mergeCell ref="A14:B14"/>
    <mergeCell ref="A16:B16"/>
    <mergeCell ref="A1:K1"/>
    <mergeCell ref="A3:B3"/>
    <mergeCell ref="A4:B4"/>
    <mergeCell ref="A5:B5"/>
    <mergeCell ref="G8:H8"/>
    <mergeCell ref="G3:H3"/>
    <mergeCell ref="G4:G7"/>
    <mergeCell ref="A6:B6"/>
    <mergeCell ref="A7:B7"/>
    <mergeCell ref="I2:K2"/>
    <mergeCell ref="B2:E2"/>
    <mergeCell ref="A8:B8"/>
    <mergeCell ref="G9:G12"/>
    <mergeCell ref="G31:H31"/>
    <mergeCell ref="G32:G33"/>
    <mergeCell ref="G37:H37"/>
    <mergeCell ref="G35:H35"/>
    <mergeCell ref="G19:H19"/>
    <mergeCell ref="G34:H34"/>
    <mergeCell ref="G13:H13"/>
    <mergeCell ref="G22:H22"/>
  </mergeCells>
  <phoneticPr fontId="1"/>
  <pageMargins left="0.78740157480314965" right="0.39370078740157483" top="0.98425196850393704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2"/>
  </sheetPr>
  <dimension ref="A1:M57"/>
  <sheetViews>
    <sheetView defaultGridColor="0" view="pageBreakPreview" topLeftCell="B1" colorId="22" zoomScaleNormal="100" zoomScaleSheetLayoutView="100" workbookViewId="0">
      <selection activeCell="M53" sqref="M53:M54"/>
    </sheetView>
  </sheetViews>
  <sheetFormatPr defaultColWidth="10.59765625" defaultRowHeight="14.4" x14ac:dyDescent="0.2"/>
  <cols>
    <col min="1" max="2" width="2.5" customWidth="1"/>
    <col min="3" max="3" width="11.19921875" customWidth="1"/>
    <col min="4" max="6" width="11.8984375" customWidth="1"/>
    <col min="7" max="7" width="4.59765625" customWidth="1"/>
    <col min="8" max="9" width="2.5" customWidth="1"/>
    <col min="10" max="10" width="11.19921875" customWidth="1"/>
    <col min="11" max="13" width="11.8984375" customWidth="1"/>
  </cols>
  <sheetData>
    <row r="1" spans="1:13" ht="28.5" customHeight="1" x14ac:dyDescent="0.2">
      <c r="A1" s="249" t="s">
        <v>167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20.100000000000001" customHeight="1" thickBot="1" x14ac:dyDescent="0.3">
      <c r="A2" s="147"/>
      <c r="B2" s="147"/>
      <c r="C2" s="334"/>
      <c r="D2" s="334"/>
      <c r="E2" s="65"/>
      <c r="F2" s="65"/>
      <c r="G2" s="65"/>
      <c r="H2" s="65"/>
      <c r="I2" s="65"/>
      <c r="J2" s="65"/>
      <c r="K2" s="65"/>
      <c r="L2" s="148" t="s">
        <v>245</v>
      </c>
      <c r="M2" s="148"/>
    </row>
    <row r="3" spans="1:13" ht="21.6" customHeight="1" thickBot="1" x14ac:dyDescent="0.25">
      <c r="A3" s="251" t="s">
        <v>1</v>
      </c>
      <c r="B3" s="335"/>
      <c r="C3" s="252"/>
      <c r="D3" s="87" t="s">
        <v>2</v>
      </c>
      <c r="E3" s="87" t="s">
        <v>3</v>
      </c>
      <c r="F3" s="53" t="s">
        <v>4</v>
      </c>
      <c r="G3" s="54"/>
      <c r="H3" s="251" t="s">
        <v>1</v>
      </c>
      <c r="I3" s="335"/>
      <c r="J3" s="252"/>
      <c r="K3" s="52" t="s">
        <v>2</v>
      </c>
      <c r="L3" s="52" t="s">
        <v>3</v>
      </c>
      <c r="M3" s="98" t="s">
        <v>4</v>
      </c>
    </row>
    <row r="4" spans="1:13" ht="14.4" customHeight="1" x14ac:dyDescent="0.2">
      <c r="A4" s="313" t="s">
        <v>176</v>
      </c>
      <c r="B4" s="315" t="s">
        <v>177</v>
      </c>
      <c r="C4" s="336"/>
      <c r="D4" s="88">
        <v>109651</v>
      </c>
      <c r="E4" s="88">
        <v>117897</v>
      </c>
      <c r="F4" s="56">
        <v>227548</v>
      </c>
      <c r="G4" s="54"/>
      <c r="H4" s="313" t="s">
        <v>178</v>
      </c>
      <c r="I4" s="337" t="s">
        <v>179</v>
      </c>
      <c r="J4" s="336"/>
      <c r="K4" s="55">
        <v>45028</v>
      </c>
      <c r="L4" s="55">
        <v>49610</v>
      </c>
      <c r="M4" s="58">
        <v>94638</v>
      </c>
    </row>
    <row r="5" spans="1:13" ht="14.4" customHeight="1" x14ac:dyDescent="0.2">
      <c r="A5" s="314"/>
      <c r="B5" s="303" t="s">
        <v>57</v>
      </c>
      <c r="C5" s="304"/>
      <c r="D5" s="61">
        <v>21479</v>
      </c>
      <c r="E5" s="62">
        <v>22128</v>
      </c>
      <c r="F5" s="63">
        <v>43607</v>
      </c>
      <c r="G5" s="54"/>
      <c r="H5" s="314"/>
      <c r="I5" s="303" t="s">
        <v>180</v>
      </c>
      <c r="J5" s="304"/>
      <c r="K5" s="55">
        <v>24168</v>
      </c>
      <c r="L5" s="55">
        <v>24490</v>
      </c>
      <c r="M5" s="58">
        <v>48658</v>
      </c>
    </row>
    <row r="6" spans="1:13" ht="14.4" customHeight="1" x14ac:dyDescent="0.2">
      <c r="A6" s="314"/>
      <c r="B6" s="303" t="s">
        <v>181</v>
      </c>
      <c r="C6" s="317"/>
      <c r="D6" s="61">
        <v>23816</v>
      </c>
      <c r="E6" s="62">
        <v>24989</v>
      </c>
      <c r="F6" s="63">
        <v>48805</v>
      </c>
      <c r="G6" s="54"/>
      <c r="H6" s="314"/>
      <c r="I6" s="303" t="s">
        <v>182</v>
      </c>
      <c r="J6" s="304"/>
      <c r="K6" s="55">
        <v>18088</v>
      </c>
      <c r="L6" s="55">
        <v>19527</v>
      </c>
      <c r="M6" s="58">
        <v>37615</v>
      </c>
    </row>
    <row r="7" spans="1:13" ht="15" customHeight="1" x14ac:dyDescent="0.2">
      <c r="A7" s="314"/>
      <c r="B7" s="303" t="s">
        <v>183</v>
      </c>
      <c r="C7" s="317"/>
      <c r="D7" s="61">
        <v>12214</v>
      </c>
      <c r="E7" s="62">
        <v>12663</v>
      </c>
      <c r="F7" s="63">
        <v>24877</v>
      </c>
      <c r="G7" s="54"/>
      <c r="H7" s="314"/>
      <c r="I7" s="319" t="s">
        <v>184</v>
      </c>
      <c r="J7" s="118" t="s">
        <v>185</v>
      </c>
      <c r="K7" s="73">
        <v>2139</v>
      </c>
      <c r="L7" s="73">
        <v>2171</v>
      </c>
      <c r="M7" s="70">
        <v>4310</v>
      </c>
    </row>
    <row r="8" spans="1:13" ht="14.4" customHeight="1" x14ac:dyDescent="0.2">
      <c r="A8" s="314"/>
      <c r="B8" s="308" t="s">
        <v>186</v>
      </c>
      <c r="C8" s="119" t="s">
        <v>187</v>
      </c>
      <c r="D8" s="120">
        <v>4616</v>
      </c>
      <c r="E8" s="121">
        <v>4909</v>
      </c>
      <c r="F8" s="74">
        <v>9525</v>
      </c>
      <c r="G8" s="65"/>
      <c r="H8" s="314"/>
      <c r="I8" s="320"/>
      <c r="J8" s="118" t="s">
        <v>89</v>
      </c>
      <c r="K8" s="73">
        <v>217</v>
      </c>
      <c r="L8" s="73">
        <v>204</v>
      </c>
      <c r="M8" s="70">
        <v>421</v>
      </c>
    </row>
    <row r="9" spans="1:13" ht="15" customHeight="1" x14ac:dyDescent="0.2">
      <c r="A9" s="314"/>
      <c r="B9" s="332"/>
      <c r="C9" s="122" t="s">
        <v>188</v>
      </c>
      <c r="D9" s="91">
        <v>3507</v>
      </c>
      <c r="E9" s="92">
        <v>3752</v>
      </c>
      <c r="F9" s="70">
        <v>7259</v>
      </c>
      <c r="G9" s="65"/>
      <c r="H9" s="314"/>
      <c r="I9" s="320"/>
      <c r="J9" s="118" t="s">
        <v>189</v>
      </c>
      <c r="K9" s="73">
        <v>1593</v>
      </c>
      <c r="L9" s="73">
        <v>1676</v>
      </c>
      <c r="M9" s="70">
        <v>3269</v>
      </c>
    </row>
    <row r="10" spans="1:13" ht="15" customHeight="1" x14ac:dyDescent="0.2">
      <c r="A10" s="314"/>
      <c r="B10" s="333"/>
      <c r="C10" s="122" t="s">
        <v>190</v>
      </c>
      <c r="D10" s="91">
        <v>5170</v>
      </c>
      <c r="E10" s="92">
        <v>5165</v>
      </c>
      <c r="F10" s="70">
        <v>10335</v>
      </c>
      <c r="G10" s="65"/>
      <c r="H10" s="314"/>
      <c r="I10" s="321"/>
      <c r="J10" s="118" t="s">
        <v>130</v>
      </c>
      <c r="K10" s="76">
        <v>5895</v>
      </c>
      <c r="L10" s="76">
        <v>6058</v>
      </c>
      <c r="M10" s="77">
        <v>11953</v>
      </c>
    </row>
    <row r="11" spans="1:13" x14ac:dyDescent="0.2">
      <c r="A11" s="314"/>
      <c r="B11" s="295" t="s">
        <v>51</v>
      </c>
      <c r="C11" s="296"/>
      <c r="D11" s="93">
        <v>13293</v>
      </c>
      <c r="E11" s="93">
        <v>13826</v>
      </c>
      <c r="F11" s="63">
        <v>27119</v>
      </c>
      <c r="G11" s="65"/>
      <c r="H11" s="314"/>
      <c r="I11" s="331" t="s">
        <v>51</v>
      </c>
      <c r="J11" s="296"/>
      <c r="K11" s="93">
        <v>9844</v>
      </c>
      <c r="L11" s="93">
        <v>10109</v>
      </c>
      <c r="M11" s="63">
        <v>19953</v>
      </c>
    </row>
    <row r="12" spans="1:13" ht="18" customHeight="1" x14ac:dyDescent="0.2">
      <c r="A12" s="314"/>
      <c r="B12" s="123" t="s">
        <v>139</v>
      </c>
      <c r="C12" s="122" t="s">
        <v>191</v>
      </c>
      <c r="D12" s="76">
        <v>3596</v>
      </c>
      <c r="E12" s="76">
        <v>3648</v>
      </c>
      <c r="F12" s="70">
        <v>7244</v>
      </c>
      <c r="G12" s="65"/>
      <c r="H12" s="314"/>
      <c r="I12" s="327" t="s">
        <v>132</v>
      </c>
      <c r="J12" s="118" t="s">
        <v>192</v>
      </c>
      <c r="K12" s="73">
        <v>1059</v>
      </c>
      <c r="L12" s="73">
        <v>1045</v>
      </c>
      <c r="M12" s="70">
        <v>2104</v>
      </c>
    </row>
    <row r="13" spans="1:13" x14ac:dyDescent="0.2">
      <c r="A13" s="244"/>
      <c r="B13" s="295" t="s">
        <v>51</v>
      </c>
      <c r="C13" s="296"/>
      <c r="D13" s="94">
        <v>3596</v>
      </c>
      <c r="E13" s="94">
        <v>3648</v>
      </c>
      <c r="F13" s="63">
        <v>7244</v>
      </c>
      <c r="G13" s="65"/>
      <c r="H13" s="314"/>
      <c r="I13" s="328"/>
      <c r="J13" s="118" t="s">
        <v>193</v>
      </c>
      <c r="K13" s="73">
        <v>2380</v>
      </c>
      <c r="L13" s="73">
        <v>2478</v>
      </c>
      <c r="M13" s="70">
        <v>4858</v>
      </c>
    </row>
    <row r="14" spans="1:13" ht="15" thickBot="1" x14ac:dyDescent="0.25">
      <c r="A14" s="297" t="s">
        <v>107</v>
      </c>
      <c r="B14" s="311"/>
      <c r="C14" s="312"/>
      <c r="D14" s="149">
        <v>184049</v>
      </c>
      <c r="E14" s="149">
        <v>195151</v>
      </c>
      <c r="F14" s="150">
        <v>379200</v>
      </c>
      <c r="G14" s="65"/>
      <c r="H14" s="314"/>
      <c r="I14" s="328"/>
      <c r="J14" s="118" t="s">
        <v>194</v>
      </c>
      <c r="K14" s="73">
        <v>1336</v>
      </c>
      <c r="L14" s="73">
        <v>1350</v>
      </c>
      <c r="M14" s="70">
        <v>2686</v>
      </c>
    </row>
    <row r="15" spans="1:13" ht="14.4" customHeight="1" x14ac:dyDescent="0.2">
      <c r="A15" s="313" t="s">
        <v>195</v>
      </c>
      <c r="B15" s="315" t="s">
        <v>196</v>
      </c>
      <c r="C15" s="316"/>
      <c r="D15" s="55">
        <v>128808</v>
      </c>
      <c r="E15" s="55">
        <v>135697</v>
      </c>
      <c r="F15" s="56">
        <v>264505</v>
      </c>
      <c r="G15" s="65"/>
      <c r="H15" s="314"/>
      <c r="I15" s="329"/>
      <c r="J15" s="124" t="s">
        <v>197</v>
      </c>
      <c r="K15" s="55">
        <v>5383</v>
      </c>
      <c r="L15" s="55">
        <v>5642</v>
      </c>
      <c r="M15" s="58">
        <v>11025</v>
      </c>
    </row>
    <row r="16" spans="1:13" ht="14.4" customHeight="1" x14ac:dyDescent="0.2">
      <c r="A16" s="314"/>
      <c r="B16" s="303" t="s">
        <v>198</v>
      </c>
      <c r="C16" s="304"/>
      <c r="D16" s="55">
        <v>30297</v>
      </c>
      <c r="E16" s="55">
        <v>31516</v>
      </c>
      <c r="F16" s="63">
        <v>61813</v>
      </c>
      <c r="G16" s="54"/>
      <c r="H16" s="314"/>
      <c r="I16" s="125" t="s">
        <v>51</v>
      </c>
      <c r="J16" s="125"/>
      <c r="K16" s="55">
        <v>10158</v>
      </c>
      <c r="L16" s="55">
        <v>10515</v>
      </c>
      <c r="M16" s="58">
        <v>20673</v>
      </c>
    </row>
    <row r="17" spans="1:13" ht="14.4" customHeight="1" x14ac:dyDescent="0.2">
      <c r="A17" s="314"/>
      <c r="B17" s="303" t="s">
        <v>199</v>
      </c>
      <c r="C17" s="304"/>
      <c r="D17" s="55">
        <v>14313</v>
      </c>
      <c r="E17" s="55">
        <v>14543</v>
      </c>
      <c r="F17" s="63">
        <v>28856</v>
      </c>
      <c r="G17" s="65"/>
      <c r="H17" s="314"/>
      <c r="I17" s="319" t="s">
        <v>133</v>
      </c>
      <c r="J17" s="118" t="s">
        <v>43</v>
      </c>
      <c r="K17" s="73">
        <v>5999</v>
      </c>
      <c r="L17" s="73">
        <v>6384</v>
      </c>
      <c r="M17" s="70">
        <v>12383</v>
      </c>
    </row>
    <row r="18" spans="1:13" ht="14.4" customHeight="1" x14ac:dyDescent="0.2">
      <c r="A18" s="314"/>
      <c r="B18" s="293" t="s">
        <v>200</v>
      </c>
      <c r="C18" s="122" t="s">
        <v>201</v>
      </c>
      <c r="D18" s="73">
        <v>5017</v>
      </c>
      <c r="E18" s="73">
        <v>5268</v>
      </c>
      <c r="F18" s="70">
        <v>10285</v>
      </c>
      <c r="G18" s="65"/>
      <c r="H18" s="314"/>
      <c r="I18" s="320"/>
      <c r="J18" s="118" t="s">
        <v>202</v>
      </c>
      <c r="K18" s="126">
        <v>1158</v>
      </c>
      <c r="L18" s="126">
        <v>1296</v>
      </c>
      <c r="M18" s="127">
        <v>2454</v>
      </c>
    </row>
    <row r="19" spans="1:13" x14ac:dyDescent="0.2">
      <c r="A19" s="314"/>
      <c r="B19" s="294"/>
      <c r="C19" s="128" t="s">
        <v>203</v>
      </c>
      <c r="D19" s="55">
        <v>2246</v>
      </c>
      <c r="E19" s="55">
        <v>2264</v>
      </c>
      <c r="F19" s="58">
        <v>4510</v>
      </c>
      <c r="G19" s="65"/>
      <c r="H19" s="314"/>
      <c r="I19" s="321"/>
      <c r="J19" s="124" t="s">
        <v>204</v>
      </c>
      <c r="K19" s="129">
        <v>1250</v>
      </c>
      <c r="L19" s="129">
        <v>1276</v>
      </c>
      <c r="M19" s="130">
        <v>2526</v>
      </c>
    </row>
    <row r="20" spans="1:13" x14ac:dyDescent="0.2">
      <c r="A20" s="314"/>
      <c r="B20" s="295" t="s">
        <v>51</v>
      </c>
      <c r="C20" s="296"/>
      <c r="D20" s="55">
        <v>7263</v>
      </c>
      <c r="E20" s="55">
        <v>7532</v>
      </c>
      <c r="F20" s="63">
        <v>14795</v>
      </c>
      <c r="G20" s="65"/>
      <c r="H20" s="314"/>
      <c r="I20" s="131" t="s">
        <v>51</v>
      </c>
      <c r="J20" s="131"/>
      <c r="K20" s="129">
        <v>8407</v>
      </c>
      <c r="L20" s="129">
        <v>8956</v>
      </c>
      <c r="M20" s="130">
        <v>17363</v>
      </c>
    </row>
    <row r="21" spans="1:13" ht="14.4" customHeight="1" x14ac:dyDescent="0.2">
      <c r="A21" s="314"/>
      <c r="B21" s="293" t="s">
        <v>205</v>
      </c>
      <c r="C21" s="122" t="s">
        <v>206</v>
      </c>
      <c r="D21" s="73">
        <v>5933</v>
      </c>
      <c r="E21" s="73">
        <v>6051</v>
      </c>
      <c r="F21" s="74">
        <v>11984</v>
      </c>
      <c r="G21" s="65"/>
      <c r="H21" s="314"/>
      <c r="I21" s="327" t="s">
        <v>207</v>
      </c>
      <c r="J21" s="118" t="s">
        <v>208</v>
      </c>
      <c r="K21" s="73">
        <v>629</v>
      </c>
      <c r="L21" s="73">
        <v>615</v>
      </c>
      <c r="M21" s="70">
        <v>1244</v>
      </c>
    </row>
    <row r="22" spans="1:13" x14ac:dyDescent="0.2">
      <c r="A22" s="314"/>
      <c r="B22" s="318"/>
      <c r="C22" s="122" t="s">
        <v>209</v>
      </c>
      <c r="D22" s="73">
        <v>2603</v>
      </c>
      <c r="E22" s="73">
        <v>2592</v>
      </c>
      <c r="F22" s="70">
        <v>5195</v>
      </c>
      <c r="G22" s="54"/>
      <c r="H22" s="314"/>
      <c r="I22" s="328"/>
      <c r="J22" s="118" t="s">
        <v>210</v>
      </c>
      <c r="K22" s="73">
        <v>784</v>
      </c>
      <c r="L22" s="73">
        <v>818</v>
      </c>
      <c r="M22" s="70">
        <v>1602</v>
      </c>
    </row>
    <row r="23" spans="1:13" x14ac:dyDescent="0.2">
      <c r="A23" s="314"/>
      <c r="B23" s="318"/>
      <c r="C23" s="122" t="s">
        <v>211</v>
      </c>
      <c r="D23" s="73">
        <v>2339</v>
      </c>
      <c r="E23" s="73">
        <v>2301</v>
      </c>
      <c r="F23" s="70">
        <v>4640</v>
      </c>
      <c r="G23" s="65"/>
      <c r="H23" s="314"/>
      <c r="I23" s="328"/>
      <c r="J23" s="132" t="s">
        <v>212</v>
      </c>
      <c r="K23" s="76">
        <v>494</v>
      </c>
      <c r="L23" s="76">
        <v>515</v>
      </c>
      <c r="M23" s="77">
        <v>1009</v>
      </c>
    </row>
    <row r="24" spans="1:13" x14ac:dyDescent="0.2">
      <c r="A24" s="314"/>
      <c r="B24" s="318"/>
      <c r="C24" s="122" t="s">
        <v>213</v>
      </c>
      <c r="D24" s="73">
        <v>2517</v>
      </c>
      <c r="E24" s="73">
        <v>2498</v>
      </c>
      <c r="F24" s="70">
        <v>5015</v>
      </c>
      <c r="G24" s="65"/>
      <c r="H24" s="314"/>
      <c r="I24" s="329"/>
      <c r="J24" s="133" t="s">
        <v>214</v>
      </c>
      <c r="K24" s="95">
        <v>7721</v>
      </c>
      <c r="L24" s="95">
        <v>8286</v>
      </c>
      <c r="M24" s="96">
        <v>16007</v>
      </c>
    </row>
    <row r="25" spans="1:13" x14ac:dyDescent="0.2">
      <c r="A25" s="314"/>
      <c r="B25" s="294"/>
      <c r="C25" s="128" t="s">
        <v>215</v>
      </c>
      <c r="D25" s="55">
        <v>1990</v>
      </c>
      <c r="E25" s="55">
        <v>1976</v>
      </c>
      <c r="F25" s="58">
        <v>3966</v>
      </c>
      <c r="G25" s="65"/>
      <c r="H25" s="314"/>
      <c r="I25" s="295" t="s">
        <v>51</v>
      </c>
      <c r="J25" s="296"/>
      <c r="K25" s="93">
        <v>9628</v>
      </c>
      <c r="L25" s="93">
        <v>10234</v>
      </c>
      <c r="M25" s="63">
        <v>19862</v>
      </c>
    </row>
    <row r="26" spans="1:13" ht="14.4" customHeight="1" x14ac:dyDescent="0.2">
      <c r="A26" s="314"/>
      <c r="B26" s="295" t="s">
        <v>51</v>
      </c>
      <c r="C26" s="296"/>
      <c r="D26" s="55">
        <v>15382</v>
      </c>
      <c r="E26" s="55">
        <v>15418</v>
      </c>
      <c r="F26" s="63">
        <v>30800</v>
      </c>
      <c r="G26" s="65"/>
      <c r="H26" s="314"/>
      <c r="I26" s="322" t="s">
        <v>136</v>
      </c>
      <c r="J26" s="122" t="s">
        <v>216</v>
      </c>
      <c r="K26" s="73">
        <v>8533</v>
      </c>
      <c r="L26" s="73">
        <v>8351</v>
      </c>
      <c r="M26" s="70">
        <v>16884</v>
      </c>
    </row>
    <row r="27" spans="1:13" ht="14.4" customHeight="1" x14ac:dyDescent="0.2">
      <c r="A27" s="314"/>
      <c r="B27" s="293" t="s">
        <v>217</v>
      </c>
      <c r="C27" s="122" t="s">
        <v>218</v>
      </c>
      <c r="D27" s="73">
        <v>6917</v>
      </c>
      <c r="E27" s="73">
        <v>7058</v>
      </c>
      <c r="F27" s="70">
        <v>13975</v>
      </c>
      <c r="G27" s="65"/>
      <c r="H27" s="314"/>
      <c r="I27" s="323"/>
      <c r="J27" s="122" t="s">
        <v>219</v>
      </c>
      <c r="K27" s="73">
        <v>2533</v>
      </c>
      <c r="L27" s="73">
        <v>2520</v>
      </c>
      <c r="M27" s="70">
        <v>5053</v>
      </c>
    </row>
    <row r="28" spans="1:13" x14ac:dyDescent="0.2">
      <c r="A28" s="314"/>
      <c r="B28" s="294"/>
      <c r="C28" s="122" t="s">
        <v>220</v>
      </c>
      <c r="D28" s="76">
        <v>3837</v>
      </c>
      <c r="E28" s="76">
        <v>3916</v>
      </c>
      <c r="F28" s="77">
        <v>7753</v>
      </c>
      <c r="G28" s="65"/>
      <c r="H28" s="314"/>
      <c r="I28" s="323"/>
      <c r="J28" s="122" t="s">
        <v>221</v>
      </c>
      <c r="K28" s="73">
        <v>1929</v>
      </c>
      <c r="L28" s="73">
        <v>2018</v>
      </c>
      <c r="M28" s="70">
        <v>3947</v>
      </c>
    </row>
    <row r="29" spans="1:13" x14ac:dyDescent="0.2">
      <c r="A29" s="244"/>
      <c r="B29" s="325" t="s">
        <v>51</v>
      </c>
      <c r="C29" s="326"/>
      <c r="D29" s="93">
        <v>10754</v>
      </c>
      <c r="E29" s="93">
        <v>10974</v>
      </c>
      <c r="F29" s="63">
        <v>21728</v>
      </c>
      <c r="G29" s="65"/>
      <c r="H29" s="314"/>
      <c r="I29" s="324"/>
      <c r="J29" s="134" t="s">
        <v>222</v>
      </c>
      <c r="K29" s="76">
        <v>7005</v>
      </c>
      <c r="L29" s="76">
        <v>7096</v>
      </c>
      <c r="M29" s="77">
        <v>14101</v>
      </c>
    </row>
    <row r="30" spans="1:13" ht="15" thickBot="1" x14ac:dyDescent="0.25">
      <c r="A30" s="297" t="s">
        <v>108</v>
      </c>
      <c r="B30" s="311"/>
      <c r="C30" s="312"/>
      <c r="D30" s="149">
        <v>206817</v>
      </c>
      <c r="E30" s="149">
        <v>215680</v>
      </c>
      <c r="F30" s="150">
        <v>422497</v>
      </c>
      <c r="G30" s="65"/>
      <c r="H30" s="314"/>
      <c r="I30" s="295" t="s">
        <v>51</v>
      </c>
      <c r="J30" s="296"/>
      <c r="K30" s="93">
        <v>20000</v>
      </c>
      <c r="L30" s="93">
        <v>19985</v>
      </c>
      <c r="M30" s="63">
        <v>39985</v>
      </c>
    </row>
    <row r="31" spans="1:13" ht="14.4" customHeight="1" x14ac:dyDescent="0.2">
      <c r="A31" s="135"/>
      <c r="B31" s="135"/>
      <c r="C31" s="135"/>
      <c r="D31" s="135"/>
      <c r="E31" s="135"/>
      <c r="F31" s="135"/>
      <c r="G31" s="65"/>
      <c r="H31" s="314"/>
      <c r="I31" s="308" t="s">
        <v>137</v>
      </c>
      <c r="J31" s="122" t="s">
        <v>223</v>
      </c>
      <c r="K31" s="73">
        <v>5358</v>
      </c>
      <c r="L31" s="73">
        <v>5523</v>
      </c>
      <c r="M31" s="74">
        <v>10881</v>
      </c>
    </row>
    <row r="32" spans="1:13" x14ac:dyDescent="0.2">
      <c r="A32" s="136"/>
      <c r="B32" s="136"/>
      <c r="C32" s="136"/>
      <c r="D32" s="136"/>
      <c r="E32" s="136"/>
      <c r="F32" s="136"/>
      <c r="G32" s="65"/>
      <c r="H32" s="314"/>
      <c r="I32" s="309"/>
      <c r="J32" s="122" t="s">
        <v>224</v>
      </c>
      <c r="K32" s="73">
        <v>2217</v>
      </c>
      <c r="L32" s="73">
        <v>2275</v>
      </c>
      <c r="M32" s="70">
        <v>4492</v>
      </c>
    </row>
    <row r="33" spans="1:13" x14ac:dyDescent="0.2">
      <c r="A33" s="136"/>
      <c r="B33" s="136"/>
      <c r="C33" s="136"/>
      <c r="D33" s="136"/>
      <c r="E33" s="136"/>
      <c r="F33" s="136"/>
      <c r="G33" s="65"/>
      <c r="H33" s="314"/>
      <c r="I33" s="309"/>
      <c r="J33" s="122" t="s">
        <v>225</v>
      </c>
      <c r="K33" s="73">
        <v>3358</v>
      </c>
      <c r="L33" s="73">
        <v>3424</v>
      </c>
      <c r="M33" s="70">
        <v>6782</v>
      </c>
    </row>
    <row r="34" spans="1:13" x14ac:dyDescent="0.2">
      <c r="A34" s="136"/>
      <c r="B34" s="136"/>
      <c r="C34" s="136"/>
      <c r="D34" s="136"/>
      <c r="E34" s="136"/>
      <c r="F34" s="136"/>
      <c r="G34" s="65"/>
      <c r="H34" s="314"/>
      <c r="I34" s="310"/>
      <c r="J34" s="128" t="s">
        <v>226</v>
      </c>
      <c r="K34" s="55">
        <v>1320</v>
      </c>
      <c r="L34" s="55">
        <v>1228</v>
      </c>
      <c r="M34" s="58">
        <v>2548</v>
      </c>
    </row>
    <row r="35" spans="1:13" x14ac:dyDescent="0.2">
      <c r="A35" s="136"/>
      <c r="B35" s="136"/>
      <c r="C35" s="136"/>
      <c r="D35" s="136"/>
      <c r="E35" s="136"/>
      <c r="F35" s="136"/>
      <c r="G35" s="65"/>
      <c r="H35" s="244"/>
      <c r="I35" s="295" t="s">
        <v>51</v>
      </c>
      <c r="J35" s="296"/>
      <c r="K35" s="55">
        <v>12253</v>
      </c>
      <c r="L35" s="55">
        <v>12450</v>
      </c>
      <c r="M35" s="63">
        <v>24703</v>
      </c>
    </row>
    <row r="36" spans="1:13" ht="15" thickBot="1" x14ac:dyDescent="0.25">
      <c r="A36" s="136"/>
      <c r="B36" s="136"/>
      <c r="C36" s="136"/>
      <c r="D36" s="136"/>
      <c r="E36" s="136"/>
      <c r="F36" s="136"/>
      <c r="G36" s="65"/>
      <c r="H36" s="297" t="s">
        <v>109</v>
      </c>
      <c r="I36" s="311"/>
      <c r="J36" s="312"/>
      <c r="K36" s="151">
        <v>157574</v>
      </c>
      <c r="L36" s="151">
        <v>165876</v>
      </c>
      <c r="M36" s="152">
        <v>323450</v>
      </c>
    </row>
    <row r="37" spans="1:13" ht="14.4" customHeight="1" x14ac:dyDescent="0.2">
      <c r="A37" s="136"/>
      <c r="B37" s="136"/>
      <c r="C37" s="136"/>
      <c r="D37" s="136"/>
      <c r="E37" s="136"/>
      <c r="F37" s="136"/>
      <c r="G37" s="65"/>
      <c r="H37" s="313" t="s">
        <v>227</v>
      </c>
      <c r="I37" s="315" t="s">
        <v>88</v>
      </c>
      <c r="J37" s="316"/>
      <c r="K37" s="89">
        <v>126842</v>
      </c>
      <c r="L37" s="89">
        <v>132741</v>
      </c>
      <c r="M37" s="58">
        <v>259583</v>
      </c>
    </row>
    <row r="38" spans="1:13" ht="14.4" customHeight="1" x14ac:dyDescent="0.2">
      <c r="A38" s="136"/>
      <c r="B38" s="136"/>
      <c r="C38" s="136"/>
      <c r="D38" s="136"/>
      <c r="E38" s="136"/>
      <c r="F38" s="136"/>
      <c r="G38" s="65"/>
      <c r="H38" s="314"/>
      <c r="I38" s="303" t="s">
        <v>143</v>
      </c>
      <c r="J38" s="317"/>
      <c r="K38" s="61">
        <v>13648</v>
      </c>
      <c r="L38" s="61">
        <v>13935</v>
      </c>
      <c r="M38" s="58">
        <v>27583</v>
      </c>
    </row>
    <row r="39" spans="1:13" ht="14.4" customHeight="1" x14ac:dyDescent="0.2">
      <c r="A39" s="136"/>
      <c r="B39" s="136"/>
      <c r="C39" s="136"/>
      <c r="D39" s="136"/>
      <c r="E39" s="136"/>
      <c r="F39" s="136"/>
      <c r="G39" s="65"/>
      <c r="H39" s="314"/>
      <c r="I39" s="303" t="s">
        <v>228</v>
      </c>
      <c r="J39" s="317"/>
      <c r="K39" s="61">
        <v>24664</v>
      </c>
      <c r="L39" s="61">
        <v>24683</v>
      </c>
      <c r="M39" s="58">
        <v>49347</v>
      </c>
    </row>
    <row r="40" spans="1:13" ht="14.4" customHeight="1" x14ac:dyDescent="0.2">
      <c r="A40" s="136"/>
      <c r="B40" s="136"/>
      <c r="C40" s="136"/>
      <c r="D40" s="136"/>
      <c r="E40" s="136"/>
      <c r="F40" s="136"/>
      <c r="G40" s="65"/>
      <c r="H40" s="314"/>
      <c r="I40" s="293" t="s">
        <v>229</v>
      </c>
      <c r="J40" s="118" t="s">
        <v>230</v>
      </c>
      <c r="K40" s="73">
        <v>2023</v>
      </c>
      <c r="L40" s="73">
        <v>1843</v>
      </c>
      <c r="M40" s="70">
        <v>3866</v>
      </c>
    </row>
    <row r="41" spans="1:13" x14ac:dyDescent="0.2">
      <c r="A41" s="136"/>
      <c r="B41" s="136"/>
      <c r="C41" s="136"/>
      <c r="D41" s="136"/>
      <c r="E41" s="136"/>
      <c r="F41" s="136"/>
      <c r="G41" s="65"/>
      <c r="H41" s="314"/>
      <c r="I41" s="318"/>
      <c r="J41" s="118" t="s">
        <v>231</v>
      </c>
      <c r="K41" s="73">
        <v>2925</v>
      </c>
      <c r="L41" s="73">
        <v>2677</v>
      </c>
      <c r="M41" s="70">
        <v>5602</v>
      </c>
    </row>
    <row r="42" spans="1:13" x14ac:dyDescent="0.2">
      <c r="A42" s="136"/>
      <c r="B42" s="136"/>
      <c r="C42" s="136"/>
      <c r="D42" s="136"/>
      <c r="E42" s="136"/>
      <c r="F42" s="136"/>
      <c r="G42" s="65"/>
      <c r="H42" s="314"/>
      <c r="I42" s="318"/>
      <c r="J42" s="118" t="s">
        <v>232</v>
      </c>
      <c r="K42" s="73">
        <v>5295</v>
      </c>
      <c r="L42" s="73">
        <v>4824</v>
      </c>
      <c r="M42" s="70">
        <v>10119</v>
      </c>
    </row>
    <row r="43" spans="1:13" x14ac:dyDescent="0.2">
      <c r="A43" s="136"/>
      <c r="B43" s="136"/>
      <c r="C43" s="136"/>
      <c r="D43" s="136"/>
      <c r="E43" s="136"/>
      <c r="F43" s="136"/>
      <c r="G43" s="65"/>
      <c r="H43" s="314"/>
      <c r="I43" s="318"/>
      <c r="J43" s="118" t="s">
        <v>233</v>
      </c>
      <c r="K43" s="73">
        <v>1048</v>
      </c>
      <c r="L43" s="73">
        <v>994</v>
      </c>
      <c r="M43" s="70">
        <v>2042</v>
      </c>
    </row>
    <row r="44" spans="1:13" x14ac:dyDescent="0.2">
      <c r="A44" s="136"/>
      <c r="B44" s="136"/>
      <c r="C44" s="136"/>
      <c r="D44" s="136"/>
      <c r="E44" s="136"/>
      <c r="F44" s="136"/>
      <c r="G44" s="65"/>
      <c r="H44" s="314"/>
      <c r="I44" s="318"/>
      <c r="J44" s="118" t="s">
        <v>234</v>
      </c>
      <c r="K44" s="73">
        <v>4233</v>
      </c>
      <c r="L44" s="73">
        <v>4231</v>
      </c>
      <c r="M44" s="70">
        <v>8464</v>
      </c>
    </row>
    <row r="45" spans="1:13" x14ac:dyDescent="0.2">
      <c r="A45" s="136"/>
      <c r="B45" s="136"/>
      <c r="C45" s="136"/>
      <c r="D45" s="136"/>
      <c r="E45" s="136"/>
      <c r="F45" s="136"/>
      <c r="G45" s="65"/>
      <c r="H45" s="314"/>
      <c r="I45" s="318"/>
      <c r="J45" s="118" t="s">
        <v>235</v>
      </c>
      <c r="K45" s="73">
        <v>2289</v>
      </c>
      <c r="L45" s="73">
        <v>2430</v>
      </c>
      <c r="M45" s="70">
        <v>4719</v>
      </c>
    </row>
    <row r="46" spans="1:13" x14ac:dyDescent="0.2">
      <c r="A46" s="136"/>
      <c r="B46" s="66"/>
      <c r="C46" s="66"/>
      <c r="D46" s="136"/>
      <c r="E46" s="136"/>
      <c r="F46" s="136"/>
      <c r="G46" s="137"/>
      <c r="H46" s="314"/>
      <c r="I46" s="318"/>
      <c r="J46" s="118" t="s">
        <v>236</v>
      </c>
      <c r="K46" s="73">
        <v>6577</v>
      </c>
      <c r="L46" s="73">
        <v>6745</v>
      </c>
      <c r="M46" s="70">
        <v>13322</v>
      </c>
    </row>
    <row r="47" spans="1:13" x14ac:dyDescent="0.2">
      <c r="A47" s="136"/>
      <c r="B47" s="66"/>
      <c r="C47" s="66"/>
      <c r="D47" s="136"/>
      <c r="E47" s="136"/>
      <c r="F47" s="136"/>
      <c r="G47" s="137"/>
      <c r="H47" s="314"/>
      <c r="I47" s="294"/>
      <c r="J47" s="124" t="s">
        <v>237</v>
      </c>
      <c r="K47" s="55">
        <v>574</v>
      </c>
      <c r="L47" s="55">
        <v>517</v>
      </c>
      <c r="M47" s="58">
        <v>1091</v>
      </c>
    </row>
    <row r="48" spans="1:13" x14ac:dyDescent="0.2">
      <c r="A48" s="136"/>
      <c r="B48" s="66"/>
      <c r="C48" s="66"/>
      <c r="D48" s="136"/>
      <c r="E48" s="136"/>
      <c r="F48" s="136"/>
      <c r="G48" s="137"/>
      <c r="H48" s="314"/>
      <c r="I48" s="295" t="s">
        <v>51</v>
      </c>
      <c r="J48" s="296"/>
      <c r="K48" s="55">
        <v>24964</v>
      </c>
      <c r="L48" s="55">
        <v>24261</v>
      </c>
      <c r="M48" s="58">
        <v>49225</v>
      </c>
    </row>
    <row r="49" spans="1:13" ht="14.4" customHeight="1" x14ac:dyDescent="0.2">
      <c r="A49" s="136"/>
      <c r="B49" s="66"/>
      <c r="C49" s="136"/>
      <c r="D49" s="136"/>
      <c r="E49" s="136"/>
      <c r="F49" s="136"/>
      <c r="G49" s="65"/>
      <c r="H49" s="314"/>
      <c r="I49" s="293" t="s">
        <v>238</v>
      </c>
      <c r="J49" s="122" t="s">
        <v>239</v>
      </c>
      <c r="K49" s="73">
        <v>3160</v>
      </c>
      <c r="L49" s="73">
        <v>3207</v>
      </c>
      <c r="M49" s="74">
        <v>6367</v>
      </c>
    </row>
    <row r="50" spans="1:13" x14ac:dyDescent="0.2">
      <c r="A50" s="136"/>
      <c r="B50" s="66"/>
      <c r="C50" s="136"/>
      <c r="D50" s="136"/>
      <c r="E50" s="136"/>
      <c r="F50" s="136"/>
      <c r="G50" s="65"/>
      <c r="H50" s="314"/>
      <c r="I50" s="294"/>
      <c r="J50" s="128" t="s">
        <v>240</v>
      </c>
      <c r="K50" s="73">
        <v>2106</v>
      </c>
      <c r="L50" s="73">
        <v>1992</v>
      </c>
      <c r="M50" s="58">
        <v>4098</v>
      </c>
    </row>
    <row r="51" spans="1:13" x14ac:dyDescent="0.2">
      <c r="A51" s="136"/>
      <c r="B51" s="66"/>
      <c r="C51" s="66"/>
      <c r="D51" s="136"/>
      <c r="E51" s="136"/>
      <c r="F51" s="136"/>
      <c r="G51" s="65"/>
      <c r="H51" s="244"/>
      <c r="I51" s="295" t="s">
        <v>51</v>
      </c>
      <c r="J51" s="296"/>
      <c r="K51" s="93">
        <v>5266</v>
      </c>
      <c r="L51" s="93">
        <v>5199</v>
      </c>
      <c r="M51" s="63">
        <v>10465</v>
      </c>
    </row>
    <row r="52" spans="1:13" ht="15" thickBot="1" x14ac:dyDescent="0.25">
      <c r="A52" s="136"/>
      <c r="B52" s="66"/>
      <c r="C52" s="66"/>
      <c r="D52" s="136"/>
      <c r="E52" s="136"/>
      <c r="F52" s="136"/>
      <c r="G52" s="65"/>
      <c r="H52" s="297" t="s">
        <v>110</v>
      </c>
      <c r="I52" s="298"/>
      <c r="J52" s="299"/>
      <c r="K52" s="153">
        <v>195384</v>
      </c>
      <c r="L52" s="153">
        <v>200819</v>
      </c>
      <c r="M52" s="154">
        <v>396203</v>
      </c>
    </row>
    <row r="53" spans="1:13" x14ac:dyDescent="0.2">
      <c r="A53" s="136"/>
      <c r="B53" s="66"/>
      <c r="C53" s="112" t="s">
        <v>162</v>
      </c>
      <c r="D53" s="113"/>
      <c r="E53" s="112"/>
      <c r="F53" s="104"/>
      <c r="G53" s="65"/>
      <c r="H53" s="138" t="s">
        <v>241</v>
      </c>
      <c r="I53" s="139"/>
      <c r="J53" s="140"/>
      <c r="K53" s="283">
        <v>743824</v>
      </c>
      <c r="L53" s="283">
        <v>777526</v>
      </c>
      <c r="M53" s="285">
        <v>1521350</v>
      </c>
    </row>
    <row r="54" spans="1:13" ht="15" customHeight="1" thickBot="1" x14ac:dyDescent="0.25">
      <c r="A54" s="136"/>
      <c r="B54" s="136"/>
      <c r="C54" s="114" t="s">
        <v>164</v>
      </c>
      <c r="D54" s="114"/>
      <c r="E54" s="114"/>
      <c r="F54" s="66"/>
      <c r="G54" s="66"/>
      <c r="H54" s="141"/>
      <c r="I54" s="306" t="s">
        <v>242</v>
      </c>
      <c r="J54" s="307"/>
      <c r="K54" s="300"/>
      <c r="L54" s="300"/>
      <c r="M54" s="305"/>
    </row>
    <row r="55" spans="1:13" x14ac:dyDescent="0.2">
      <c r="A55" s="142"/>
      <c r="B55" s="143"/>
      <c r="C55" s="114" t="s">
        <v>165</v>
      </c>
      <c r="D55" s="114"/>
      <c r="E55" s="114"/>
      <c r="F55" s="66"/>
      <c r="G55" s="66"/>
      <c r="H55" s="144"/>
      <c r="I55" s="301" t="s">
        <v>281</v>
      </c>
      <c r="J55" s="302"/>
      <c r="K55" s="283">
        <v>746141</v>
      </c>
      <c r="L55" s="283">
        <v>779250</v>
      </c>
      <c r="M55" s="285">
        <v>1525391</v>
      </c>
    </row>
    <row r="56" spans="1:13" x14ac:dyDescent="0.2">
      <c r="A56" s="143"/>
      <c r="B56" s="143"/>
      <c r="C56" s="113" t="s">
        <v>166</v>
      </c>
      <c r="D56" s="114"/>
      <c r="E56" s="114"/>
      <c r="F56" s="66"/>
      <c r="G56" s="66"/>
      <c r="H56" s="287" t="s">
        <v>163</v>
      </c>
      <c r="I56" s="288"/>
      <c r="J56" s="289"/>
      <c r="K56" s="284"/>
      <c r="L56" s="284"/>
      <c r="M56" s="286"/>
    </row>
    <row r="57" spans="1:13" ht="15" thickBot="1" x14ac:dyDescent="0.25">
      <c r="A57" s="143"/>
      <c r="B57" s="66"/>
      <c r="C57" s="66"/>
      <c r="D57" s="66"/>
      <c r="E57" s="66"/>
      <c r="F57" s="66"/>
      <c r="G57" s="66"/>
      <c r="H57" s="290" t="s">
        <v>243</v>
      </c>
      <c r="I57" s="291"/>
      <c r="J57" s="292"/>
      <c r="K57" s="145">
        <v>-2317</v>
      </c>
      <c r="L57" s="145">
        <v>-1724</v>
      </c>
      <c r="M57" s="146">
        <v>-4041</v>
      </c>
    </row>
  </sheetData>
  <mergeCells count="58">
    <mergeCell ref="A1:M1"/>
    <mergeCell ref="I11:J11"/>
    <mergeCell ref="I12:I15"/>
    <mergeCell ref="B5:C5"/>
    <mergeCell ref="I5:J5"/>
    <mergeCell ref="B6:C6"/>
    <mergeCell ref="B7:C7"/>
    <mergeCell ref="B8:B10"/>
    <mergeCell ref="C2:D2"/>
    <mergeCell ref="A3:C3"/>
    <mergeCell ref="H3:J3"/>
    <mergeCell ref="A4:A13"/>
    <mergeCell ref="B4:C4"/>
    <mergeCell ref="H4:H35"/>
    <mergeCell ref="I4:J4"/>
    <mergeCell ref="I6:J6"/>
    <mergeCell ref="I7:I10"/>
    <mergeCell ref="I26:I29"/>
    <mergeCell ref="B27:B28"/>
    <mergeCell ref="B29:C29"/>
    <mergeCell ref="A30:C30"/>
    <mergeCell ref="B20:C20"/>
    <mergeCell ref="B11:C11"/>
    <mergeCell ref="B16:C16"/>
    <mergeCell ref="B13:C13"/>
    <mergeCell ref="A14:C14"/>
    <mergeCell ref="A15:A29"/>
    <mergeCell ref="B15:C15"/>
    <mergeCell ref="I17:I19"/>
    <mergeCell ref="B18:B19"/>
    <mergeCell ref="B21:B25"/>
    <mergeCell ref="I21:I24"/>
    <mergeCell ref="I25:J25"/>
    <mergeCell ref="B26:C26"/>
    <mergeCell ref="B17:C17"/>
    <mergeCell ref="L53:L54"/>
    <mergeCell ref="M53:M54"/>
    <mergeCell ref="I54:J54"/>
    <mergeCell ref="I30:J30"/>
    <mergeCell ref="I31:I34"/>
    <mergeCell ref="I35:J35"/>
    <mergeCell ref="H36:J36"/>
    <mergeCell ref="H37:H51"/>
    <mergeCell ref="I37:J37"/>
    <mergeCell ref="I38:J38"/>
    <mergeCell ref="I39:J39"/>
    <mergeCell ref="I40:I47"/>
    <mergeCell ref="I48:J48"/>
    <mergeCell ref="L55:L56"/>
    <mergeCell ref="M55:M56"/>
    <mergeCell ref="H56:J56"/>
    <mergeCell ref="H57:J57"/>
    <mergeCell ref="I49:I50"/>
    <mergeCell ref="I51:J51"/>
    <mergeCell ref="H52:J52"/>
    <mergeCell ref="K53:K54"/>
    <mergeCell ref="I55:J55"/>
    <mergeCell ref="K55:K56"/>
  </mergeCells>
  <phoneticPr fontId="1"/>
  <pageMargins left="0.59055118110236227" right="0.39370078740157483" top="0.78740157480314965" bottom="0.98425196850393704" header="0.51181102362204722" footer="0.51181102362204722"/>
  <pageSetup paperSize="9" scale="7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49"/>
  </sheetPr>
  <dimension ref="A1:M66"/>
  <sheetViews>
    <sheetView defaultGridColor="0" view="pageBreakPreview" topLeftCell="A16" colorId="22" zoomScaleNormal="100" zoomScaleSheetLayoutView="100" workbookViewId="0">
      <selection activeCell="I9" sqref="I9"/>
    </sheetView>
  </sheetViews>
  <sheetFormatPr defaultColWidth="10.59765625" defaultRowHeight="14.4" x14ac:dyDescent="0.2"/>
  <cols>
    <col min="1" max="1" width="2.5" customWidth="1"/>
    <col min="2" max="5" width="11.8984375" customWidth="1"/>
    <col min="6" max="6" width="4.59765625" customWidth="1"/>
    <col min="7" max="7" width="2.5" customWidth="1"/>
    <col min="8" max="11" width="12" customWidth="1"/>
  </cols>
  <sheetData>
    <row r="1" spans="1:13" ht="27.9" customHeight="1" x14ac:dyDescent="0.2">
      <c r="A1" s="249" t="s">
        <v>170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50"/>
      <c r="M1" s="50"/>
    </row>
    <row r="2" spans="1:13" ht="21.6" thickBot="1" x14ac:dyDescent="0.3">
      <c r="A2" s="1"/>
      <c r="B2" s="259"/>
      <c r="C2" s="259"/>
      <c r="D2" s="259"/>
      <c r="E2" s="2"/>
      <c r="F2" s="2"/>
      <c r="G2" s="2"/>
      <c r="H2" s="2"/>
      <c r="I2" s="258" t="s">
        <v>168</v>
      </c>
      <c r="J2" s="258"/>
      <c r="K2" s="258"/>
    </row>
    <row r="3" spans="1:13" ht="20.100000000000001" customHeight="1" thickBot="1" x14ac:dyDescent="0.25">
      <c r="A3" s="251" t="s">
        <v>144</v>
      </c>
      <c r="B3" s="252"/>
      <c r="C3" s="52" t="s">
        <v>2</v>
      </c>
      <c r="D3" s="52" t="s">
        <v>3</v>
      </c>
      <c r="E3" s="53" t="s">
        <v>4</v>
      </c>
      <c r="F3" s="54"/>
      <c r="G3" s="251" t="s">
        <v>144</v>
      </c>
      <c r="H3" s="252"/>
      <c r="I3" s="14" t="s">
        <v>2</v>
      </c>
      <c r="J3" s="14" t="s">
        <v>3</v>
      </c>
      <c r="K3" s="15" t="s">
        <v>4</v>
      </c>
    </row>
    <row r="4" spans="1:13" ht="20.100000000000001" customHeight="1" x14ac:dyDescent="0.2">
      <c r="A4" s="253" t="s">
        <v>145</v>
      </c>
      <c r="B4" s="254"/>
      <c r="C4" s="55">
        <v>61</v>
      </c>
      <c r="D4" s="55">
        <v>105</v>
      </c>
      <c r="E4" s="56">
        <v>166</v>
      </c>
      <c r="F4" s="54"/>
      <c r="G4" s="257" t="s">
        <v>136</v>
      </c>
      <c r="H4" s="16" t="s">
        <v>10</v>
      </c>
      <c r="I4" s="27">
        <v>7</v>
      </c>
      <c r="J4" s="27">
        <v>7</v>
      </c>
      <c r="K4" s="28">
        <v>14</v>
      </c>
    </row>
    <row r="5" spans="1:13" ht="20.100000000000001" customHeight="1" x14ac:dyDescent="0.2">
      <c r="A5" s="255" t="s">
        <v>5</v>
      </c>
      <c r="B5" s="256"/>
      <c r="C5" s="55">
        <v>17</v>
      </c>
      <c r="D5" s="55">
        <v>33</v>
      </c>
      <c r="E5" s="58">
        <v>50</v>
      </c>
      <c r="F5" s="54"/>
      <c r="G5" s="239"/>
      <c r="H5" s="16" t="s">
        <v>12</v>
      </c>
      <c r="I5" s="27">
        <v>2</v>
      </c>
      <c r="J5" s="27">
        <v>1</v>
      </c>
      <c r="K5" s="28">
        <v>3</v>
      </c>
    </row>
    <row r="6" spans="1:13" ht="20.100000000000001" customHeight="1" x14ac:dyDescent="0.2">
      <c r="A6" s="255" t="s">
        <v>98</v>
      </c>
      <c r="B6" s="256"/>
      <c r="C6" s="383">
        <v>42</v>
      </c>
      <c r="D6" s="384">
        <v>85</v>
      </c>
      <c r="E6" s="385">
        <v>127</v>
      </c>
      <c r="F6" s="54"/>
      <c r="G6" s="239"/>
      <c r="H6" s="16" t="s">
        <v>13</v>
      </c>
      <c r="I6" s="27">
        <v>0</v>
      </c>
      <c r="J6" s="27">
        <v>0</v>
      </c>
      <c r="K6" s="28">
        <v>0</v>
      </c>
    </row>
    <row r="7" spans="1:13" ht="20.100000000000001" customHeight="1" x14ac:dyDescent="0.2">
      <c r="A7" s="255" t="s">
        <v>88</v>
      </c>
      <c r="B7" s="256"/>
      <c r="C7" s="59">
        <v>53</v>
      </c>
      <c r="D7" s="60">
        <v>73</v>
      </c>
      <c r="E7" s="58">
        <v>126</v>
      </c>
      <c r="F7" s="54"/>
      <c r="G7" s="240"/>
      <c r="H7" s="16" t="s">
        <v>14</v>
      </c>
      <c r="I7" s="27">
        <v>1</v>
      </c>
      <c r="J7" s="27">
        <v>3</v>
      </c>
      <c r="K7" s="28">
        <v>4</v>
      </c>
    </row>
    <row r="8" spans="1:13" ht="20.100000000000001" customHeight="1" x14ac:dyDescent="0.2">
      <c r="A8" s="255" t="s">
        <v>99</v>
      </c>
      <c r="B8" s="256"/>
      <c r="C8" s="61">
        <v>19</v>
      </c>
      <c r="D8" s="62">
        <v>15</v>
      </c>
      <c r="E8" s="63">
        <v>34</v>
      </c>
      <c r="F8" s="54"/>
      <c r="G8" s="241" t="s">
        <v>9</v>
      </c>
      <c r="H8" s="242"/>
      <c r="I8" s="44">
        <v>10</v>
      </c>
      <c r="J8" s="44">
        <v>11</v>
      </c>
      <c r="K8" s="45">
        <v>21</v>
      </c>
    </row>
    <row r="9" spans="1:13" ht="20.100000000000001" customHeight="1" x14ac:dyDescent="0.2">
      <c r="A9" s="255" t="s">
        <v>100</v>
      </c>
      <c r="B9" s="256"/>
      <c r="C9" s="61">
        <v>13</v>
      </c>
      <c r="D9" s="62">
        <v>14</v>
      </c>
      <c r="E9" s="63">
        <v>27</v>
      </c>
      <c r="F9" s="54"/>
      <c r="G9" s="238" t="s">
        <v>137</v>
      </c>
      <c r="H9" s="85" t="s">
        <v>15</v>
      </c>
      <c r="I9" s="46">
        <v>2</v>
      </c>
      <c r="J9" s="46">
        <v>5</v>
      </c>
      <c r="K9" s="47">
        <v>7</v>
      </c>
    </row>
    <row r="10" spans="1:13" ht="20.100000000000001" customHeight="1" x14ac:dyDescent="0.2">
      <c r="A10" s="255" t="s">
        <v>146</v>
      </c>
      <c r="B10" s="256"/>
      <c r="C10" s="55">
        <v>13</v>
      </c>
      <c r="D10" s="55">
        <v>15</v>
      </c>
      <c r="E10" s="58">
        <v>28</v>
      </c>
      <c r="F10" s="54"/>
      <c r="G10" s="239"/>
      <c r="H10" s="82" t="s">
        <v>16</v>
      </c>
      <c r="I10" s="30">
        <v>3</v>
      </c>
      <c r="J10" s="30">
        <v>5</v>
      </c>
      <c r="K10" s="28">
        <v>8</v>
      </c>
    </row>
    <row r="11" spans="1:13" ht="20.100000000000001" customHeight="1" x14ac:dyDescent="0.2">
      <c r="A11" s="255" t="s">
        <v>147</v>
      </c>
      <c r="B11" s="256"/>
      <c r="C11" s="61">
        <v>3</v>
      </c>
      <c r="D11" s="62">
        <v>9</v>
      </c>
      <c r="E11" s="63">
        <v>12</v>
      </c>
      <c r="F11" s="54"/>
      <c r="G11" s="239"/>
      <c r="H11" s="57" t="s">
        <v>17</v>
      </c>
      <c r="I11" s="27">
        <v>5</v>
      </c>
      <c r="J11" s="27">
        <v>4</v>
      </c>
      <c r="K11" s="28">
        <v>9</v>
      </c>
    </row>
    <row r="12" spans="1:13" ht="20.100000000000001" customHeight="1" x14ac:dyDescent="0.2">
      <c r="A12" s="255" t="s">
        <v>148</v>
      </c>
      <c r="B12" s="256"/>
      <c r="C12" s="55">
        <v>31</v>
      </c>
      <c r="D12" s="55">
        <v>40</v>
      </c>
      <c r="E12" s="63">
        <v>71</v>
      </c>
      <c r="F12" s="54"/>
      <c r="G12" s="240"/>
      <c r="H12" s="64" t="s">
        <v>19</v>
      </c>
      <c r="I12" s="20">
        <v>1</v>
      </c>
      <c r="J12" s="20">
        <v>1</v>
      </c>
      <c r="K12" s="19">
        <v>2</v>
      </c>
    </row>
    <row r="13" spans="1:13" ht="20.100000000000001" customHeight="1" x14ac:dyDescent="0.2">
      <c r="A13" s="255" t="s">
        <v>123</v>
      </c>
      <c r="B13" s="256"/>
      <c r="C13" s="55">
        <v>11</v>
      </c>
      <c r="D13" s="55">
        <v>18</v>
      </c>
      <c r="E13" s="63">
        <v>29</v>
      </c>
      <c r="F13" s="54"/>
      <c r="G13" s="241" t="s">
        <v>9</v>
      </c>
      <c r="H13" s="242"/>
      <c r="I13" s="23">
        <v>11</v>
      </c>
      <c r="J13" s="23">
        <v>15</v>
      </c>
      <c r="K13" s="24">
        <v>26</v>
      </c>
    </row>
    <row r="14" spans="1:13" ht="20.100000000000001" customHeight="1" x14ac:dyDescent="0.2">
      <c r="A14" s="255" t="s">
        <v>126</v>
      </c>
      <c r="B14" s="256"/>
      <c r="C14" s="61">
        <v>21</v>
      </c>
      <c r="D14" s="62">
        <v>37</v>
      </c>
      <c r="E14" s="63">
        <v>58</v>
      </c>
      <c r="F14" s="54"/>
      <c r="G14" s="71"/>
      <c r="H14" s="72" t="s">
        <v>20</v>
      </c>
      <c r="I14" s="27">
        <v>1</v>
      </c>
      <c r="J14" s="27">
        <v>2</v>
      </c>
      <c r="K14" s="28">
        <v>3</v>
      </c>
    </row>
    <row r="15" spans="1:13" ht="20.100000000000001" customHeight="1" x14ac:dyDescent="0.2">
      <c r="A15" s="255" t="s">
        <v>127</v>
      </c>
      <c r="B15" s="256"/>
      <c r="C15" s="55">
        <v>31</v>
      </c>
      <c r="D15" s="55">
        <v>42</v>
      </c>
      <c r="E15" s="63">
        <v>73</v>
      </c>
      <c r="F15" s="54"/>
      <c r="G15" s="71" t="s">
        <v>21</v>
      </c>
      <c r="H15" s="72" t="s">
        <v>22</v>
      </c>
      <c r="I15" s="27">
        <v>0</v>
      </c>
      <c r="J15" s="27">
        <v>0</v>
      </c>
      <c r="K15" s="28">
        <v>0</v>
      </c>
    </row>
    <row r="16" spans="1:13" ht="20.100000000000001" customHeight="1" x14ac:dyDescent="0.2">
      <c r="A16" s="263" t="s">
        <v>128</v>
      </c>
      <c r="B16" s="264"/>
      <c r="C16" s="76">
        <v>9</v>
      </c>
      <c r="D16" s="76">
        <v>13</v>
      </c>
      <c r="E16" s="105">
        <v>22</v>
      </c>
      <c r="F16" s="65"/>
      <c r="G16" s="71"/>
      <c r="H16" s="72" t="s">
        <v>23</v>
      </c>
      <c r="I16" s="27">
        <v>1</v>
      </c>
      <c r="J16" s="27">
        <v>3</v>
      </c>
      <c r="K16" s="28">
        <v>4</v>
      </c>
    </row>
    <row r="17" spans="1:11" ht="20.100000000000001" customHeight="1" thickBot="1" x14ac:dyDescent="0.25">
      <c r="A17" s="247" t="s">
        <v>11</v>
      </c>
      <c r="B17" s="280"/>
      <c r="C17" s="21">
        <v>324</v>
      </c>
      <c r="D17" s="21">
        <v>499</v>
      </c>
      <c r="E17" s="22">
        <v>823</v>
      </c>
      <c r="F17" s="65"/>
      <c r="G17" s="71" t="s">
        <v>18</v>
      </c>
      <c r="H17" s="72" t="s">
        <v>24</v>
      </c>
      <c r="I17" s="27">
        <v>2</v>
      </c>
      <c r="J17" s="27">
        <v>3</v>
      </c>
      <c r="K17" s="28">
        <v>5</v>
      </c>
    </row>
    <row r="18" spans="1:11" ht="20.100000000000001" customHeight="1" thickTop="1" x14ac:dyDescent="0.2">
      <c r="A18" s="275" t="s">
        <v>129</v>
      </c>
      <c r="B18" s="67" t="s">
        <v>149</v>
      </c>
      <c r="C18" s="68">
        <v>13</v>
      </c>
      <c r="D18" s="69">
        <v>11</v>
      </c>
      <c r="E18" s="70">
        <v>24</v>
      </c>
      <c r="F18" s="65"/>
      <c r="G18" s="71"/>
      <c r="H18" s="64" t="s">
        <v>25</v>
      </c>
      <c r="I18" s="20">
        <v>1</v>
      </c>
      <c r="J18" s="20">
        <v>4</v>
      </c>
      <c r="K18" s="19">
        <v>5</v>
      </c>
    </row>
    <row r="19" spans="1:11" ht="20.100000000000001" customHeight="1" x14ac:dyDescent="0.2">
      <c r="A19" s="239"/>
      <c r="B19" s="67" t="s">
        <v>150</v>
      </c>
      <c r="C19" s="68">
        <v>9</v>
      </c>
      <c r="D19" s="69">
        <v>10</v>
      </c>
      <c r="E19" s="70">
        <v>19</v>
      </c>
      <c r="F19" s="65"/>
      <c r="G19" s="241" t="s">
        <v>9</v>
      </c>
      <c r="H19" s="242"/>
      <c r="I19" s="23">
        <v>5</v>
      </c>
      <c r="J19" s="23">
        <v>12</v>
      </c>
      <c r="K19" s="24">
        <v>17</v>
      </c>
    </row>
    <row r="20" spans="1:11" ht="20.100000000000001" customHeight="1" x14ac:dyDescent="0.2">
      <c r="A20" s="270"/>
      <c r="B20" s="67" t="s">
        <v>151</v>
      </c>
      <c r="C20" s="68">
        <v>4</v>
      </c>
      <c r="D20" s="69">
        <v>7</v>
      </c>
      <c r="E20" s="70">
        <v>11</v>
      </c>
      <c r="F20" s="65"/>
      <c r="G20" s="3" t="s">
        <v>119</v>
      </c>
      <c r="H20" s="16" t="s">
        <v>26</v>
      </c>
      <c r="I20" s="34">
        <v>2</v>
      </c>
      <c r="J20" s="34">
        <v>3</v>
      </c>
      <c r="K20" s="28">
        <v>5</v>
      </c>
    </row>
    <row r="21" spans="1:11" ht="20.100000000000001" customHeight="1" x14ac:dyDescent="0.2">
      <c r="A21" s="241" t="s">
        <v>9</v>
      </c>
      <c r="B21" s="242"/>
      <c r="C21" s="23">
        <v>26</v>
      </c>
      <c r="D21" s="23">
        <v>28</v>
      </c>
      <c r="E21" s="24">
        <v>54</v>
      </c>
      <c r="F21" s="65"/>
      <c r="G21" s="5" t="s">
        <v>120</v>
      </c>
      <c r="H21" s="18" t="s">
        <v>27</v>
      </c>
      <c r="I21" s="30">
        <v>2</v>
      </c>
      <c r="J21" s="48">
        <v>1</v>
      </c>
      <c r="K21" s="28">
        <v>3</v>
      </c>
    </row>
    <row r="22" spans="1:11" ht="20.100000000000001" customHeight="1" x14ac:dyDescent="0.2">
      <c r="A22" s="97" t="s">
        <v>139</v>
      </c>
      <c r="B22" s="57" t="s">
        <v>152</v>
      </c>
      <c r="C22" s="73">
        <v>6</v>
      </c>
      <c r="D22" s="73">
        <v>6</v>
      </c>
      <c r="E22" s="70">
        <v>12</v>
      </c>
      <c r="F22" s="65"/>
      <c r="G22" s="241" t="s">
        <v>9</v>
      </c>
      <c r="H22" s="242"/>
      <c r="I22" s="49">
        <v>4</v>
      </c>
      <c r="J22" s="31">
        <v>4</v>
      </c>
      <c r="K22" s="32">
        <v>8</v>
      </c>
    </row>
    <row r="23" spans="1:11" ht="20.100000000000001" customHeight="1" x14ac:dyDescent="0.2">
      <c r="A23" s="241" t="s">
        <v>9</v>
      </c>
      <c r="B23" s="242"/>
      <c r="C23" s="23">
        <v>6</v>
      </c>
      <c r="D23" s="23">
        <v>6</v>
      </c>
      <c r="E23" s="24">
        <v>12</v>
      </c>
      <c r="F23" s="65"/>
      <c r="G23" s="3"/>
      <c r="H23" s="16" t="s">
        <v>28</v>
      </c>
      <c r="I23" s="27">
        <v>2</v>
      </c>
      <c r="J23" s="27">
        <v>0</v>
      </c>
      <c r="K23" s="28">
        <v>2</v>
      </c>
    </row>
    <row r="24" spans="1:11" ht="20.100000000000001" customHeight="1" x14ac:dyDescent="0.2">
      <c r="A24" s="54" t="s">
        <v>116</v>
      </c>
      <c r="B24" s="57" t="s">
        <v>124</v>
      </c>
      <c r="C24" s="73">
        <v>2</v>
      </c>
      <c r="D24" s="73">
        <v>6</v>
      </c>
      <c r="E24" s="74">
        <v>8</v>
      </c>
      <c r="F24" s="54"/>
      <c r="G24" s="3"/>
      <c r="H24" s="16" t="s">
        <v>29</v>
      </c>
      <c r="I24" s="27">
        <v>0</v>
      </c>
      <c r="J24" s="27">
        <v>2</v>
      </c>
      <c r="K24" s="28">
        <v>2</v>
      </c>
    </row>
    <row r="25" spans="1:11" ht="20.100000000000001" customHeight="1" x14ac:dyDescent="0.2">
      <c r="A25" s="54" t="s">
        <v>117</v>
      </c>
      <c r="B25" s="75" t="s">
        <v>153</v>
      </c>
      <c r="C25" s="76">
        <v>1</v>
      </c>
      <c r="D25" s="76">
        <v>1</v>
      </c>
      <c r="E25" s="77">
        <v>2</v>
      </c>
      <c r="F25" s="54"/>
      <c r="G25" s="3" t="s">
        <v>30</v>
      </c>
      <c r="H25" s="16" t="s">
        <v>31</v>
      </c>
      <c r="I25" s="27">
        <v>8</v>
      </c>
      <c r="J25" s="27">
        <v>8</v>
      </c>
      <c r="K25" s="28">
        <v>16</v>
      </c>
    </row>
    <row r="26" spans="1:11" ht="20.100000000000001" customHeight="1" x14ac:dyDescent="0.2">
      <c r="A26" s="241" t="s">
        <v>9</v>
      </c>
      <c r="B26" s="242"/>
      <c r="C26" s="23">
        <v>3</v>
      </c>
      <c r="D26" s="23">
        <v>7</v>
      </c>
      <c r="E26" s="24">
        <v>10</v>
      </c>
      <c r="F26" s="54"/>
      <c r="G26" s="3"/>
      <c r="H26" s="16" t="s">
        <v>32</v>
      </c>
      <c r="I26" s="27">
        <v>1</v>
      </c>
      <c r="J26" s="27">
        <v>0</v>
      </c>
      <c r="K26" s="28">
        <v>1</v>
      </c>
    </row>
    <row r="27" spans="1:11" ht="20.100000000000001" customHeight="1" x14ac:dyDescent="0.2">
      <c r="A27" s="260" t="s">
        <v>131</v>
      </c>
      <c r="B27" s="16" t="s">
        <v>154</v>
      </c>
      <c r="C27" s="27">
        <v>2</v>
      </c>
      <c r="D27" s="27">
        <v>4</v>
      </c>
      <c r="E27" s="28">
        <v>6</v>
      </c>
      <c r="F27" s="54"/>
      <c r="G27" s="3"/>
      <c r="H27" s="16" t="s">
        <v>33</v>
      </c>
      <c r="I27" s="27">
        <v>2</v>
      </c>
      <c r="J27" s="27">
        <v>4</v>
      </c>
      <c r="K27" s="28">
        <v>6</v>
      </c>
    </row>
    <row r="28" spans="1:11" ht="20.100000000000001" customHeight="1" x14ac:dyDescent="0.2">
      <c r="A28" s="261"/>
      <c r="B28" s="16" t="s">
        <v>155</v>
      </c>
      <c r="C28" s="27">
        <v>0</v>
      </c>
      <c r="D28" s="27">
        <v>1</v>
      </c>
      <c r="E28" s="28">
        <v>1</v>
      </c>
      <c r="F28" s="65"/>
      <c r="G28" s="3" t="s">
        <v>34</v>
      </c>
      <c r="H28" s="16" t="s">
        <v>35</v>
      </c>
      <c r="I28" s="27">
        <v>5</v>
      </c>
      <c r="J28" s="27">
        <v>2</v>
      </c>
      <c r="K28" s="28">
        <v>7</v>
      </c>
    </row>
    <row r="29" spans="1:11" ht="20.100000000000001" customHeight="1" x14ac:dyDescent="0.2">
      <c r="A29" s="261"/>
      <c r="B29" s="78" t="s">
        <v>156</v>
      </c>
      <c r="C29" s="27">
        <v>0</v>
      </c>
      <c r="D29" s="27">
        <v>1</v>
      </c>
      <c r="E29" s="28">
        <v>1</v>
      </c>
      <c r="F29" s="65"/>
      <c r="G29" s="3"/>
      <c r="H29" s="16" t="s">
        <v>36</v>
      </c>
      <c r="I29" s="27">
        <v>19</v>
      </c>
      <c r="J29" s="27">
        <v>25</v>
      </c>
      <c r="K29" s="28">
        <v>44</v>
      </c>
    </row>
    <row r="30" spans="1:11" ht="20.100000000000001" customHeight="1" x14ac:dyDescent="0.2">
      <c r="A30" s="262"/>
      <c r="B30" s="79" t="s">
        <v>130</v>
      </c>
      <c r="C30" s="80">
        <v>3</v>
      </c>
      <c r="D30" s="80">
        <v>6</v>
      </c>
      <c r="E30" s="81">
        <v>9</v>
      </c>
      <c r="F30" s="54"/>
      <c r="G30" s="4"/>
      <c r="H30" s="17" t="s">
        <v>113</v>
      </c>
      <c r="I30" s="20">
        <v>1</v>
      </c>
      <c r="J30" s="20">
        <v>0</v>
      </c>
      <c r="K30" s="19">
        <v>1</v>
      </c>
    </row>
    <row r="31" spans="1:11" ht="20.100000000000001" customHeight="1" x14ac:dyDescent="0.2">
      <c r="A31" s="241" t="s">
        <v>9</v>
      </c>
      <c r="B31" s="242"/>
      <c r="C31" s="25">
        <v>5</v>
      </c>
      <c r="D31" s="25">
        <v>12</v>
      </c>
      <c r="E31" s="26">
        <v>17</v>
      </c>
      <c r="F31" s="54"/>
      <c r="G31" s="241" t="s">
        <v>9</v>
      </c>
      <c r="H31" s="242"/>
      <c r="I31" s="23">
        <v>38</v>
      </c>
      <c r="J31" s="23">
        <v>41</v>
      </c>
      <c r="K31" s="24">
        <v>79</v>
      </c>
    </row>
    <row r="32" spans="1:11" ht="20.100000000000001" customHeight="1" x14ac:dyDescent="0.2">
      <c r="A32" s="260" t="s">
        <v>132</v>
      </c>
      <c r="B32" s="16" t="s">
        <v>157</v>
      </c>
      <c r="C32" s="27">
        <v>0</v>
      </c>
      <c r="D32" s="27">
        <v>1</v>
      </c>
      <c r="E32" s="28">
        <v>1</v>
      </c>
      <c r="F32" s="65"/>
      <c r="G32" s="243" t="s">
        <v>138</v>
      </c>
      <c r="H32" s="57" t="s">
        <v>37</v>
      </c>
      <c r="I32" s="73">
        <v>2</v>
      </c>
      <c r="J32" s="73">
        <v>1</v>
      </c>
      <c r="K32" s="74">
        <v>3</v>
      </c>
    </row>
    <row r="33" spans="1:11" ht="20.100000000000001" customHeight="1" x14ac:dyDescent="0.2">
      <c r="A33" s="281"/>
      <c r="B33" s="16" t="s">
        <v>39</v>
      </c>
      <c r="C33" s="27">
        <v>5</v>
      </c>
      <c r="D33" s="27">
        <v>6</v>
      </c>
      <c r="E33" s="28">
        <v>11</v>
      </c>
      <c r="F33" s="65"/>
      <c r="G33" s="244"/>
      <c r="H33" s="64" t="s">
        <v>38</v>
      </c>
      <c r="I33" s="55">
        <v>0</v>
      </c>
      <c r="J33" s="55">
        <v>2</v>
      </c>
      <c r="K33" s="58">
        <v>2</v>
      </c>
    </row>
    <row r="34" spans="1:11" ht="20.100000000000001" customHeight="1" x14ac:dyDescent="0.2">
      <c r="A34" s="281"/>
      <c r="B34" s="16" t="s">
        <v>158</v>
      </c>
      <c r="C34" s="27">
        <v>0</v>
      </c>
      <c r="D34" s="27">
        <v>0</v>
      </c>
      <c r="E34" s="28">
        <v>0</v>
      </c>
      <c r="F34" s="65"/>
      <c r="G34" s="241" t="s">
        <v>9</v>
      </c>
      <c r="H34" s="242"/>
      <c r="I34" s="23">
        <v>2</v>
      </c>
      <c r="J34" s="23">
        <v>3</v>
      </c>
      <c r="K34" s="24">
        <v>5</v>
      </c>
    </row>
    <row r="35" spans="1:11" ht="20.100000000000001" customHeight="1" thickBot="1" x14ac:dyDescent="0.25">
      <c r="A35" s="282"/>
      <c r="B35" s="17" t="s">
        <v>42</v>
      </c>
      <c r="C35" s="20">
        <v>3</v>
      </c>
      <c r="D35" s="20">
        <v>5</v>
      </c>
      <c r="E35" s="19">
        <v>8</v>
      </c>
      <c r="F35" s="65"/>
      <c r="G35" s="247" t="s">
        <v>40</v>
      </c>
      <c r="H35" s="248"/>
      <c r="I35" s="33">
        <v>131</v>
      </c>
      <c r="J35" s="33">
        <v>174</v>
      </c>
      <c r="K35" s="22">
        <v>305</v>
      </c>
    </row>
    <row r="36" spans="1:11" ht="20.100000000000001" customHeight="1" thickTop="1" x14ac:dyDescent="0.2">
      <c r="A36" s="241" t="s">
        <v>9</v>
      </c>
      <c r="B36" s="242"/>
      <c r="C36" s="25">
        <v>8</v>
      </c>
      <c r="D36" s="25">
        <v>12</v>
      </c>
      <c r="E36" s="26">
        <v>20</v>
      </c>
      <c r="F36" s="65"/>
      <c r="G36" s="99"/>
      <c r="H36" s="100"/>
      <c r="I36" s="101"/>
      <c r="J36" s="101"/>
      <c r="K36" s="102"/>
    </row>
    <row r="37" spans="1:11" ht="20.100000000000001" customHeight="1" x14ac:dyDescent="0.2">
      <c r="A37" s="238" t="s">
        <v>133</v>
      </c>
      <c r="B37" s="16" t="s">
        <v>43</v>
      </c>
      <c r="C37" s="27">
        <v>2</v>
      </c>
      <c r="D37" s="27">
        <v>9</v>
      </c>
      <c r="E37" s="28">
        <v>11</v>
      </c>
      <c r="F37" s="65"/>
      <c r="G37" s="245" t="s">
        <v>41</v>
      </c>
      <c r="H37" s="246"/>
      <c r="I37" s="34">
        <v>455</v>
      </c>
      <c r="J37" s="34">
        <v>673</v>
      </c>
      <c r="K37" s="35">
        <v>1128</v>
      </c>
    </row>
    <row r="38" spans="1:11" ht="20.100000000000001" customHeight="1" thickBot="1" x14ac:dyDescent="0.25">
      <c r="A38" s="239"/>
      <c r="B38" s="57" t="s">
        <v>44</v>
      </c>
      <c r="C38" s="73">
        <v>1</v>
      </c>
      <c r="D38" s="73">
        <v>2</v>
      </c>
      <c r="E38" s="70">
        <v>3</v>
      </c>
      <c r="F38" s="65"/>
      <c r="G38" s="7"/>
      <c r="H38" s="8"/>
      <c r="I38" s="36"/>
      <c r="J38" s="36"/>
      <c r="K38" s="37"/>
    </row>
    <row r="39" spans="1:11" ht="20.100000000000001" customHeight="1" x14ac:dyDescent="0.2">
      <c r="A39" s="240"/>
      <c r="B39" s="57" t="s">
        <v>45</v>
      </c>
      <c r="C39" s="73">
        <v>1</v>
      </c>
      <c r="D39" s="73">
        <v>0</v>
      </c>
      <c r="E39" s="70">
        <v>1</v>
      </c>
      <c r="F39" s="65"/>
      <c r="G39" s="267" t="s">
        <v>115</v>
      </c>
      <c r="H39" s="268"/>
      <c r="I39" s="110"/>
      <c r="J39" s="111"/>
      <c r="K39" s="43"/>
    </row>
    <row r="40" spans="1:11" ht="20.100000000000001" customHeight="1" x14ac:dyDescent="0.2">
      <c r="A40" s="271" t="s">
        <v>9</v>
      </c>
      <c r="B40" s="272"/>
      <c r="C40" s="23">
        <v>4</v>
      </c>
      <c r="D40" s="23">
        <v>11</v>
      </c>
      <c r="E40" s="24">
        <v>15</v>
      </c>
      <c r="F40" s="65"/>
      <c r="G40" s="338" t="s">
        <v>172</v>
      </c>
      <c r="H40" s="339"/>
      <c r="I40" s="115">
        <v>455</v>
      </c>
      <c r="J40" s="115">
        <v>674</v>
      </c>
      <c r="K40" s="116">
        <v>1129</v>
      </c>
    </row>
    <row r="41" spans="1:11" ht="20.100000000000001" customHeight="1" thickBot="1" x14ac:dyDescent="0.25">
      <c r="A41" s="238" t="s">
        <v>135</v>
      </c>
      <c r="B41" s="85" t="s">
        <v>6</v>
      </c>
      <c r="C41" s="27">
        <v>4</v>
      </c>
      <c r="D41" s="27">
        <v>4</v>
      </c>
      <c r="E41" s="28">
        <v>8</v>
      </c>
      <c r="F41" s="65"/>
      <c r="G41" s="340"/>
      <c r="H41" s="341"/>
      <c r="I41" s="107"/>
      <c r="J41" s="107"/>
      <c r="K41" s="106"/>
    </row>
    <row r="42" spans="1:11" ht="20.100000000000001" customHeight="1" thickBot="1" x14ac:dyDescent="0.25">
      <c r="A42" s="269"/>
      <c r="B42" s="57" t="s">
        <v>7</v>
      </c>
      <c r="C42" s="27">
        <v>2</v>
      </c>
      <c r="D42" s="27">
        <v>0</v>
      </c>
      <c r="E42" s="28">
        <v>2</v>
      </c>
      <c r="F42" s="65"/>
      <c r="G42" s="265" t="s">
        <v>159</v>
      </c>
      <c r="H42" s="266"/>
      <c r="I42" s="36">
        <v>0</v>
      </c>
      <c r="J42" s="381">
        <v>-1</v>
      </c>
      <c r="K42" s="382">
        <v>-1</v>
      </c>
    </row>
    <row r="43" spans="1:11" ht="20.100000000000001" customHeight="1" x14ac:dyDescent="0.2">
      <c r="A43" s="269"/>
      <c r="B43" s="82" t="s">
        <v>8</v>
      </c>
      <c r="C43" s="30">
        <v>0</v>
      </c>
      <c r="D43" s="30">
        <v>1</v>
      </c>
      <c r="E43" s="83">
        <v>1</v>
      </c>
      <c r="F43" s="65"/>
      <c r="G43" s="112" t="s">
        <v>162</v>
      </c>
      <c r="H43" s="113"/>
      <c r="I43" s="2"/>
      <c r="J43" s="2"/>
      <c r="K43" s="2"/>
    </row>
    <row r="44" spans="1:11" ht="20.100000000000001" customHeight="1" x14ac:dyDescent="0.2">
      <c r="A44" s="270"/>
      <c r="B44" s="84" t="s">
        <v>134</v>
      </c>
      <c r="C44" s="80">
        <v>3</v>
      </c>
      <c r="D44" s="80">
        <v>7</v>
      </c>
      <c r="E44" s="81">
        <v>10</v>
      </c>
      <c r="F44" s="65"/>
      <c r="G44" s="114" t="s">
        <v>164</v>
      </c>
      <c r="H44" s="114"/>
      <c r="I44" s="114"/>
      <c r="J44" s="66"/>
    </row>
    <row r="45" spans="1:11" ht="20.100000000000001" customHeight="1" thickBot="1" x14ac:dyDescent="0.25">
      <c r="A45" s="273" t="s">
        <v>9</v>
      </c>
      <c r="B45" s="274"/>
      <c r="C45" s="40">
        <v>9</v>
      </c>
      <c r="D45" s="40">
        <v>12</v>
      </c>
      <c r="E45" s="41">
        <v>21</v>
      </c>
      <c r="F45" s="65"/>
      <c r="G45" s="114" t="s">
        <v>165</v>
      </c>
      <c r="H45" s="114"/>
      <c r="I45" s="114"/>
      <c r="J45" s="66"/>
    </row>
    <row r="46" spans="1:11" ht="14.25" customHeight="1" x14ac:dyDescent="0.2">
      <c r="F46" s="65"/>
      <c r="G46" s="113" t="s">
        <v>166</v>
      </c>
      <c r="H46" s="114"/>
      <c r="I46" s="114"/>
      <c r="J46" s="66"/>
    </row>
    <row r="47" spans="1:11" ht="14.25" customHeight="1" x14ac:dyDescent="0.2">
      <c r="F47" s="65"/>
    </row>
    <row r="48" spans="1:11" ht="14.25" customHeight="1" x14ac:dyDescent="0.2">
      <c r="F48" s="65"/>
    </row>
    <row r="49" spans="6:6" ht="14.25" customHeight="1" x14ac:dyDescent="0.2">
      <c r="F49" s="65"/>
    </row>
    <row r="50" spans="6:6" ht="14.25" customHeight="1" x14ac:dyDescent="0.2">
      <c r="F50" s="65"/>
    </row>
    <row r="51" spans="6:6" ht="14.25" customHeight="1" x14ac:dyDescent="0.2">
      <c r="F51" s="65"/>
    </row>
    <row r="52" spans="6:6" ht="14.25" customHeight="1" x14ac:dyDescent="0.2">
      <c r="F52" s="65"/>
    </row>
    <row r="53" spans="6:6" ht="14.25" customHeight="1" x14ac:dyDescent="0.2">
      <c r="F53" s="65"/>
    </row>
    <row r="54" spans="6:6" ht="14.25" customHeight="1" x14ac:dyDescent="0.2">
      <c r="F54" s="65"/>
    </row>
    <row r="55" spans="6:6" ht="14.25" customHeight="1" x14ac:dyDescent="0.2">
      <c r="F55" s="65"/>
    </row>
    <row r="56" spans="6:6" ht="14.25" customHeight="1" x14ac:dyDescent="0.2">
      <c r="F56" s="65"/>
    </row>
    <row r="57" spans="6:6" ht="14.25" customHeight="1" x14ac:dyDescent="0.2">
      <c r="F57" s="65"/>
    </row>
    <row r="58" spans="6:6" ht="14.25" customHeight="1" x14ac:dyDescent="0.2">
      <c r="F58" s="65"/>
    </row>
    <row r="59" spans="6:6" ht="14.25" customHeight="1" x14ac:dyDescent="0.2">
      <c r="F59" s="65"/>
    </row>
    <row r="60" spans="6:6" ht="14.25" customHeight="1" x14ac:dyDescent="0.2">
      <c r="F60" s="51"/>
    </row>
    <row r="61" spans="6:6" x14ac:dyDescent="0.2">
      <c r="F61" s="65"/>
    </row>
    <row r="62" spans="6:6" x14ac:dyDescent="0.2">
      <c r="F62" s="66"/>
    </row>
    <row r="63" spans="6:6" x14ac:dyDescent="0.2">
      <c r="F63" s="66"/>
    </row>
    <row r="64" spans="6:6" x14ac:dyDescent="0.2">
      <c r="F64" s="66"/>
    </row>
    <row r="65" spans="6:6" x14ac:dyDescent="0.2">
      <c r="F65" s="66"/>
    </row>
    <row r="66" spans="6:6" x14ac:dyDescent="0.2">
      <c r="F66" s="66"/>
    </row>
  </sheetData>
  <mergeCells count="45">
    <mergeCell ref="A15:B15"/>
    <mergeCell ref="A14:B14"/>
    <mergeCell ref="A16:B16"/>
    <mergeCell ref="A31:B31"/>
    <mergeCell ref="A18:A20"/>
    <mergeCell ref="A17:B17"/>
    <mergeCell ref="A21:B21"/>
    <mergeCell ref="A23:B23"/>
    <mergeCell ref="A26:B26"/>
    <mergeCell ref="G13:H13"/>
    <mergeCell ref="A10:B10"/>
    <mergeCell ref="A8:B8"/>
    <mergeCell ref="A12:B12"/>
    <mergeCell ref="A9:B9"/>
    <mergeCell ref="G8:H8"/>
    <mergeCell ref="G9:G12"/>
    <mergeCell ref="A11:B11"/>
    <mergeCell ref="A13:B13"/>
    <mergeCell ref="A45:B45"/>
    <mergeCell ref="G42:H42"/>
    <mergeCell ref="G39:H39"/>
    <mergeCell ref="G34:H34"/>
    <mergeCell ref="G32:G33"/>
    <mergeCell ref="G40:H41"/>
    <mergeCell ref="A41:A44"/>
    <mergeCell ref="G37:H37"/>
    <mergeCell ref="A40:B40"/>
    <mergeCell ref="G35:H35"/>
    <mergeCell ref="A32:A35"/>
    <mergeCell ref="A1:K1"/>
    <mergeCell ref="A3:B3"/>
    <mergeCell ref="A4:B4"/>
    <mergeCell ref="A5:B5"/>
    <mergeCell ref="B2:D2"/>
    <mergeCell ref="G3:H3"/>
    <mergeCell ref="G4:G7"/>
    <mergeCell ref="A6:B6"/>
    <mergeCell ref="A7:B7"/>
    <mergeCell ref="I2:K2"/>
    <mergeCell ref="G19:H19"/>
    <mergeCell ref="A37:A39"/>
    <mergeCell ref="A36:B36"/>
    <mergeCell ref="A27:A30"/>
    <mergeCell ref="G22:H22"/>
    <mergeCell ref="G31:H31"/>
  </mergeCells>
  <phoneticPr fontId="1"/>
  <pageMargins left="0.78740157480314965" right="0.39370078740157483" top="0.98425196850393704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49"/>
  </sheetPr>
  <dimension ref="A1:M59"/>
  <sheetViews>
    <sheetView defaultGridColor="0" view="pageBreakPreview" topLeftCell="A25" colorId="22" zoomScaleNormal="100" zoomScaleSheetLayoutView="100" workbookViewId="0">
      <selection activeCell="L39" sqref="L39"/>
    </sheetView>
  </sheetViews>
  <sheetFormatPr defaultColWidth="10.59765625" defaultRowHeight="14.4" x14ac:dyDescent="0.2"/>
  <cols>
    <col min="1" max="2" width="2.5" customWidth="1"/>
    <col min="3" max="3" width="11.19921875" customWidth="1"/>
    <col min="4" max="6" width="11.8984375" customWidth="1"/>
    <col min="7" max="7" width="4.59765625" customWidth="1"/>
    <col min="8" max="9" width="2.5" customWidth="1"/>
    <col min="10" max="10" width="11.19921875" customWidth="1"/>
    <col min="11" max="13" width="11.8984375" customWidth="1"/>
  </cols>
  <sheetData>
    <row r="1" spans="1:13" ht="28.5" customHeight="1" x14ac:dyDescent="0.2">
      <c r="A1" s="249" t="s">
        <v>171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21.6" thickBot="1" x14ac:dyDescent="0.3">
      <c r="A2" s="1"/>
      <c r="B2" s="1"/>
      <c r="C2" s="359"/>
      <c r="D2" s="359"/>
      <c r="E2" s="2"/>
      <c r="F2" s="2"/>
      <c r="G2" s="2"/>
      <c r="H2" s="2"/>
      <c r="I2" s="2"/>
      <c r="J2" s="2"/>
      <c r="K2" s="360" t="s">
        <v>168</v>
      </c>
      <c r="L2" s="360"/>
      <c r="M2" s="360"/>
    </row>
    <row r="3" spans="1:13" ht="15" thickBot="1" x14ac:dyDescent="0.25">
      <c r="A3" s="363" t="s">
        <v>1</v>
      </c>
      <c r="B3" s="348"/>
      <c r="C3" s="349"/>
      <c r="D3" s="156" t="s">
        <v>2</v>
      </c>
      <c r="E3" s="156" t="s">
        <v>3</v>
      </c>
      <c r="F3" s="157" t="s">
        <v>4</v>
      </c>
      <c r="G3" s="158"/>
      <c r="H3" s="347" t="s">
        <v>1</v>
      </c>
      <c r="I3" s="348"/>
      <c r="J3" s="349"/>
      <c r="K3" s="159" t="s">
        <v>2</v>
      </c>
      <c r="L3" s="159" t="s">
        <v>3</v>
      </c>
      <c r="M3" s="15" t="s">
        <v>4</v>
      </c>
    </row>
    <row r="4" spans="1:13" x14ac:dyDescent="0.2">
      <c r="A4" s="158"/>
      <c r="B4" s="353" t="s">
        <v>46</v>
      </c>
      <c r="C4" s="364"/>
      <c r="D4" s="160">
        <v>61</v>
      </c>
      <c r="E4" s="161">
        <v>105</v>
      </c>
      <c r="F4" s="162">
        <v>166</v>
      </c>
      <c r="G4" s="158"/>
      <c r="H4" s="12"/>
      <c r="I4" s="365" t="s">
        <v>5</v>
      </c>
      <c r="J4" s="366"/>
      <c r="K4" s="42">
        <v>17</v>
      </c>
      <c r="L4" s="42">
        <v>33</v>
      </c>
      <c r="M4" s="35">
        <v>50</v>
      </c>
    </row>
    <row r="5" spans="1:13" x14ac:dyDescent="0.2">
      <c r="A5" s="158"/>
      <c r="B5" s="357" t="s">
        <v>57</v>
      </c>
      <c r="C5" s="358"/>
      <c r="D5" s="163">
        <v>31</v>
      </c>
      <c r="E5" s="164">
        <v>40</v>
      </c>
      <c r="F5" s="165">
        <v>71</v>
      </c>
      <c r="G5" s="158"/>
      <c r="H5" s="3"/>
      <c r="I5" s="357" t="s">
        <v>62</v>
      </c>
      <c r="J5" s="358"/>
      <c r="K5" s="163">
        <v>19</v>
      </c>
      <c r="L5" s="164">
        <v>15</v>
      </c>
      <c r="M5" s="165">
        <v>34</v>
      </c>
    </row>
    <row r="6" spans="1:13" x14ac:dyDescent="0.2">
      <c r="A6" s="158" t="s">
        <v>48</v>
      </c>
      <c r="B6" s="357" t="s">
        <v>246</v>
      </c>
      <c r="C6" s="358"/>
      <c r="D6" s="166">
        <v>31</v>
      </c>
      <c r="E6" s="167">
        <v>42</v>
      </c>
      <c r="F6" s="165">
        <v>73</v>
      </c>
      <c r="G6" s="158"/>
      <c r="H6" s="3"/>
      <c r="I6" s="367" t="s">
        <v>244</v>
      </c>
      <c r="J6" s="368"/>
      <c r="K6" s="20">
        <v>13</v>
      </c>
      <c r="L6" s="20">
        <v>15</v>
      </c>
      <c r="M6" s="19">
        <v>28</v>
      </c>
    </row>
    <row r="7" spans="1:13" x14ac:dyDescent="0.2">
      <c r="A7" s="168"/>
      <c r="B7" s="357" t="s">
        <v>247</v>
      </c>
      <c r="C7" s="358"/>
      <c r="D7" s="169">
        <v>9</v>
      </c>
      <c r="E7" s="169">
        <v>13</v>
      </c>
      <c r="F7" s="170">
        <v>22</v>
      </c>
      <c r="G7" s="158"/>
      <c r="H7" s="3"/>
      <c r="I7" s="10" t="s">
        <v>248</v>
      </c>
      <c r="J7" s="16" t="s">
        <v>249</v>
      </c>
      <c r="K7" s="27">
        <v>2</v>
      </c>
      <c r="L7" s="27">
        <v>4</v>
      </c>
      <c r="M7" s="28">
        <v>6</v>
      </c>
    </row>
    <row r="8" spans="1:13" x14ac:dyDescent="0.2">
      <c r="A8" s="158" t="s">
        <v>250</v>
      </c>
      <c r="B8" s="171" t="s">
        <v>251</v>
      </c>
      <c r="C8" s="172" t="s">
        <v>106</v>
      </c>
      <c r="D8" s="173">
        <v>13</v>
      </c>
      <c r="E8" s="174">
        <v>11</v>
      </c>
      <c r="F8" s="175">
        <v>24</v>
      </c>
      <c r="G8" s="2"/>
      <c r="H8" s="3"/>
      <c r="I8" s="10" t="s">
        <v>252</v>
      </c>
      <c r="J8" s="16" t="s">
        <v>55</v>
      </c>
      <c r="K8" s="27">
        <v>0</v>
      </c>
      <c r="L8" s="27">
        <v>1</v>
      </c>
      <c r="M8" s="28">
        <v>1</v>
      </c>
    </row>
    <row r="9" spans="1:13" x14ac:dyDescent="0.2">
      <c r="A9" s="158"/>
      <c r="B9" s="176"/>
      <c r="C9" s="177" t="s">
        <v>50</v>
      </c>
      <c r="D9" s="178">
        <v>9</v>
      </c>
      <c r="E9" s="179">
        <v>10</v>
      </c>
      <c r="F9" s="180">
        <v>19</v>
      </c>
      <c r="G9" s="2"/>
      <c r="H9" s="3"/>
      <c r="I9" s="10" t="s">
        <v>253</v>
      </c>
      <c r="J9" s="16" t="s">
        <v>254</v>
      </c>
      <c r="K9" s="27">
        <v>0</v>
      </c>
      <c r="L9" s="27">
        <v>1</v>
      </c>
      <c r="M9" s="28">
        <v>1</v>
      </c>
    </row>
    <row r="10" spans="1:13" x14ac:dyDescent="0.2">
      <c r="A10" s="158" t="s">
        <v>121</v>
      </c>
      <c r="B10" s="181" t="s">
        <v>255</v>
      </c>
      <c r="C10" s="177" t="s">
        <v>52</v>
      </c>
      <c r="D10" s="178">
        <v>4</v>
      </c>
      <c r="E10" s="179">
        <v>7</v>
      </c>
      <c r="F10" s="180">
        <v>11</v>
      </c>
      <c r="G10" s="2"/>
      <c r="H10" s="3"/>
      <c r="I10" s="10" t="s">
        <v>256</v>
      </c>
      <c r="J10" s="16" t="s">
        <v>130</v>
      </c>
      <c r="K10" s="27">
        <v>3</v>
      </c>
      <c r="L10" s="27">
        <v>6</v>
      </c>
      <c r="M10" s="35">
        <v>9</v>
      </c>
    </row>
    <row r="11" spans="1:13" x14ac:dyDescent="0.2">
      <c r="A11" s="158"/>
      <c r="B11" s="295" t="s">
        <v>51</v>
      </c>
      <c r="C11" s="296"/>
      <c r="D11" s="93">
        <v>26</v>
      </c>
      <c r="E11" s="93">
        <v>28</v>
      </c>
      <c r="F11" s="63">
        <v>54</v>
      </c>
      <c r="G11" s="2"/>
      <c r="H11" s="3"/>
      <c r="I11" s="295" t="s">
        <v>51</v>
      </c>
      <c r="J11" s="296"/>
      <c r="K11" s="93">
        <v>5</v>
      </c>
      <c r="L11" s="93">
        <v>12</v>
      </c>
      <c r="M11" s="63">
        <v>17</v>
      </c>
    </row>
    <row r="12" spans="1:13" ht="18" x14ac:dyDescent="0.2">
      <c r="A12" s="158"/>
      <c r="B12" s="205" t="s">
        <v>139</v>
      </c>
      <c r="C12" s="57" t="s">
        <v>257</v>
      </c>
      <c r="D12" s="93">
        <v>6</v>
      </c>
      <c r="E12" s="93">
        <v>6</v>
      </c>
      <c r="F12" s="63">
        <v>12</v>
      </c>
      <c r="G12" s="2"/>
      <c r="H12" s="3"/>
      <c r="I12" s="90"/>
      <c r="J12" s="57" t="s">
        <v>58</v>
      </c>
      <c r="K12" s="73">
        <v>0</v>
      </c>
      <c r="L12" s="73">
        <v>1</v>
      </c>
      <c r="M12" s="70">
        <v>1</v>
      </c>
    </row>
    <row r="13" spans="1:13" x14ac:dyDescent="0.2">
      <c r="A13" s="158"/>
      <c r="B13" s="295" t="s">
        <v>51</v>
      </c>
      <c r="C13" s="296"/>
      <c r="D13" s="93">
        <v>6</v>
      </c>
      <c r="E13" s="93">
        <v>6</v>
      </c>
      <c r="F13" s="63">
        <v>12</v>
      </c>
      <c r="G13" s="2"/>
      <c r="H13" s="3" t="s">
        <v>118</v>
      </c>
      <c r="I13" s="206" t="s">
        <v>140</v>
      </c>
      <c r="J13" s="57" t="s">
        <v>59</v>
      </c>
      <c r="K13" s="73">
        <v>5</v>
      </c>
      <c r="L13" s="73">
        <v>6</v>
      </c>
      <c r="M13" s="70">
        <v>11</v>
      </c>
    </row>
    <row r="14" spans="1:13" ht="15" thickBot="1" x14ac:dyDescent="0.25">
      <c r="A14" s="350" t="s">
        <v>107</v>
      </c>
      <c r="B14" s="355"/>
      <c r="C14" s="356"/>
      <c r="D14" s="29">
        <v>164</v>
      </c>
      <c r="E14" s="29">
        <v>234</v>
      </c>
      <c r="F14" s="24">
        <v>398</v>
      </c>
      <c r="G14" s="2"/>
      <c r="H14" s="3"/>
      <c r="I14" s="90" t="s">
        <v>141</v>
      </c>
      <c r="J14" s="57" t="s">
        <v>60</v>
      </c>
      <c r="K14" s="73">
        <v>0</v>
      </c>
      <c r="L14" s="73">
        <v>0</v>
      </c>
      <c r="M14" s="70">
        <v>0</v>
      </c>
    </row>
    <row r="15" spans="1:13" x14ac:dyDescent="0.2">
      <c r="A15" s="184"/>
      <c r="B15" s="353" t="s">
        <v>56</v>
      </c>
      <c r="C15" s="354"/>
      <c r="D15" s="386">
        <v>42</v>
      </c>
      <c r="E15" s="386">
        <v>85</v>
      </c>
      <c r="F15" s="387">
        <v>127</v>
      </c>
      <c r="G15" s="2"/>
      <c r="H15" s="3"/>
      <c r="I15" s="90"/>
      <c r="J15" s="64" t="s">
        <v>61</v>
      </c>
      <c r="K15" s="55">
        <v>3</v>
      </c>
      <c r="L15" s="55">
        <v>5</v>
      </c>
      <c r="M15" s="58">
        <v>8</v>
      </c>
    </row>
    <row r="16" spans="1:13" x14ac:dyDescent="0.2">
      <c r="A16" s="186"/>
      <c r="B16" s="357" t="s">
        <v>63</v>
      </c>
      <c r="C16" s="358"/>
      <c r="D16" s="163">
        <v>13</v>
      </c>
      <c r="E16" s="164">
        <v>14</v>
      </c>
      <c r="F16" s="165">
        <v>27</v>
      </c>
      <c r="G16" s="3"/>
      <c r="H16" s="3"/>
      <c r="I16" s="295" t="s">
        <v>51</v>
      </c>
      <c r="J16" s="296"/>
      <c r="K16" s="55">
        <v>8</v>
      </c>
      <c r="L16" s="55">
        <v>12</v>
      </c>
      <c r="M16" s="58">
        <v>20</v>
      </c>
    </row>
    <row r="17" spans="1:13" x14ac:dyDescent="0.2">
      <c r="A17" s="186"/>
      <c r="B17" s="357" t="s">
        <v>258</v>
      </c>
      <c r="C17" s="358"/>
      <c r="D17" s="163">
        <v>11</v>
      </c>
      <c r="E17" s="164">
        <v>18</v>
      </c>
      <c r="F17" s="165">
        <v>29</v>
      </c>
      <c r="G17" s="2"/>
      <c r="H17" s="3"/>
      <c r="I17" s="90" t="s">
        <v>259</v>
      </c>
      <c r="J17" s="57" t="s">
        <v>43</v>
      </c>
      <c r="K17" s="73">
        <v>2</v>
      </c>
      <c r="L17" s="73">
        <v>9</v>
      </c>
      <c r="M17" s="70">
        <v>11</v>
      </c>
    </row>
    <row r="18" spans="1:13" x14ac:dyDescent="0.2">
      <c r="A18" s="186" t="s">
        <v>118</v>
      </c>
      <c r="B18" s="171" t="s">
        <v>116</v>
      </c>
      <c r="C18" s="182" t="s">
        <v>65</v>
      </c>
      <c r="D18" s="187">
        <v>2</v>
      </c>
      <c r="E18" s="187">
        <v>6</v>
      </c>
      <c r="F18" s="180">
        <v>8</v>
      </c>
      <c r="G18" s="2"/>
      <c r="H18" s="3"/>
      <c r="I18" s="90"/>
      <c r="J18" s="57" t="s">
        <v>64</v>
      </c>
      <c r="K18" s="73">
        <v>1</v>
      </c>
      <c r="L18" s="73">
        <v>2</v>
      </c>
      <c r="M18" s="70">
        <v>3</v>
      </c>
    </row>
    <row r="19" spans="1:13" x14ac:dyDescent="0.2">
      <c r="A19" s="186"/>
      <c r="B19" s="188" t="s">
        <v>117</v>
      </c>
      <c r="C19" s="189" t="s">
        <v>260</v>
      </c>
      <c r="D19" s="185">
        <v>1</v>
      </c>
      <c r="E19" s="185">
        <v>1</v>
      </c>
      <c r="F19" s="190">
        <v>2</v>
      </c>
      <c r="G19" s="2"/>
      <c r="H19" s="3"/>
      <c r="I19" s="206" t="s">
        <v>261</v>
      </c>
      <c r="J19" s="75" t="s">
        <v>66</v>
      </c>
      <c r="K19" s="73">
        <v>1</v>
      </c>
      <c r="L19" s="73">
        <v>0</v>
      </c>
      <c r="M19" s="77">
        <v>1</v>
      </c>
    </row>
    <row r="20" spans="1:13" x14ac:dyDescent="0.2">
      <c r="A20" s="186"/>
      <c r="B20" s="295" t="s">
        <v>51</v>
      </c>
      <c r="C20" s="296"/>
      <c r="D20" s="55">
        <v>3</v>
      </c>
      <c r="E20" s="55">
        <v>7</v>
      </c>
      <c r="F20" s="63">
        <v>10</v>
      </c>
      <c r="G20" s="2"/>
      <c r="H20" s="3" t="s">
        <v>262</v>
      </c>
      <c r="I20" s="295" t="s">
        <v>51</v>
      </c>
      <c r="J20" s="296"/>
      <c r="K20" s="93">
        <v>4</v>
      </c>
      <c r="L20" s="93">
        <v>11</v>
      </c>
      <c r="M20" s="63">
        <v>15</v>
      </c>
    </row>
    <row r="21" spans="1:13" x14ac:dyDescent="0.2">
      <c r="A21" s="186"/>
      <c r="B21" s="90"/>
      <c r="C21" s="57" t="s">
        <v>81</v>
      </c>
      <c r="D21" s="73">
        <v>1</v>
      </c>
      <c r="E21" s="73">
        <v>2</v>
      </c>
      <c r="F21" s="74">
        <v>3</v>
      </c>
      <c r="G21" s="2"/>
      <c r="H21" s="3"/>
      <c r="I21" s="209"/>
      <c r="J21" s="57" t="s">
        <v>67</v>
      </c>
      <c r="K21" s="73">
        <v>4</v>
      </c>
      <c r="L21" s="73">
        <v>4</v>
      </c>
      <c r="M21" s="70">
        <v>8</v>
      </c>
    </row>
    <row r="22" spans="1:13" x14ac:dyDescent="0.2">
      <c r="A22" s="186" t="s">
        <v>263</v>
      </c>
      <c r="B22" s="90" t="s">
        <v>21</v>
      </c>
      <c r="C22" s="57" t="s">
        <v>83</v>
      </c>
      <c r="D22" s="73">
        <v>0</v>
      </c>
      <c r="E22" s="73">
        <v>0</v>
      </c>
      <c r="F22" s="70">
        <v>0</v>
      </c>
      <c r="G22" s="3"/>
      <c r="H22" s="3" t="s">
        <v>256</v>
      </c>
      <c r="I22" s="191" t="s">
        <v>264</v>
      </c>
      <c r="J22" s="57" t="s">
        <v>265</v>
      </c>
      <c r="K22" s="73">
        <v>2</v>
      </c>
      <c r="L22" s="73">
        <v>0</v>
      </c>
      <c r="M22" s="70">
        <v>2</v>
      </c>
    </row>
    <row r="23" spans="1:13" x14ac:dyDescent="0.2">
      <c r="A23" s="186"/>
      <c r="B23" s="90"/>
      <c r="C23" s="57" t="s">
        <v>85</v>
      </c>
      <c r="D23" s="73">
        <v>1</v>
      </c>
      <c r="E23" s="73">
        <v>3</v>
      </c>
      <c r="F23" s="70">
        <v>4</v>
      </c>
      <c r="G23" s="2"/>
      <c r="H23" s="3"/>
      <c r="I23" s="192" t="s">
        <v>142</v>
      </c>
      <c r="J23" s="82" t="s">
        <v>70</v>
      </c>
      <c r="K23" s="73">
        <v>0</v>
      </c>
      <c r="L23" s="73">
        <v>1</v>
      </c>
      <c r="M23" s="210">
        <v>1</v>
      </c>
    </row>
    <row r="24" spans="1:13" x14ac:dyDescent="0.2">
      <c r="A24" s="186"/>
      <c r="B24" s="206" t="s">
        <v>18</v>
      </c>
      <c r="C24" s="57" t="s">
        <v>86</v>
      </c>
      <c r="D24" s="73">
        <v>2</v>
      </c>
      <c r="E24" s="73">
        <v>3</v>
      </c>
      <c r="F24" s="70">
        <v>5</v>
      </c>
      <c r="G24" s="2"/>
      <c r="H24" s="3"/>
      <c r="I24" s="90"/>
      <c r="J24" s="75" t="s">
        <v>214</v>
      </c>
      <c r="K24" s="73">
        <v>3</v>
      </c>
      <c r="L24" s="73">
        <v>7</v>
      </c>
      <c r="M24" s="77">
        <v>10</v>
      </c>
    </row>
    <row r="25" spans="1:13" x14ac:dyDescent="0.2">
      <c r="A25" s="186"/>
      <c r="B25" s="90"/>
      <c r="C25" s="75" t="s">
        <v>87</v>
      </c>
      <c r="D25" s="76">
        <v>1</v>
      </c>
      <c r="E25" s="76">
        <v>4</v>
      </c>
      <c r="F25" s="77">
        <v>5</v>
      </c>
      <c r="G25" s="2"/>
      <c r="H25" s="86"/>
      <c r="I25" s="325" t="s">
        <v>51</v>
      </c>
      <c r="J25" s="296"/>
      <c r="K25" s="93">
        <v>9</v>
      </c>
      <c r="L25" s="93">
        <v>12</v>
      </c>
      <c r="M25" s="63">
        <v>21</v>
      </c>
    </row>
    <row r="26" spans="1:13" x14ac:dyDescent="0.2">
      <c r="A26" s="186" t="s">
        <v>121</v>
      </c>
      <c r="B26" s="295" t="s">
        <v>51</v>
      </c>
      <c r="C26" s="296"/>
      <c r="D26" s="61">
        <v>5</v>
      </c>
      <c r="E26" s="61">
        <v>12</v>
      </c>
      <c r="F26" s="207">
        <v>17</v>
      </c>
      <c r="G26" s="2"/>
      <c r="H26" s="86"/>
      <c r="I26" s="117" t="s">
        <v>266</v>
      </c>
      <c r="J26" s="85" t="s">
        <v>216</v>
      </c>
      <c r="K26" s="120">
        <v>7</v>
      </c>
      <c r="L26" s="120">
        <v>7</v>
      </c>
      <c r="M26" s="74">
        <v>14</v>
      </c>
    </row>
    <row r="27" spans="1:13" x14ac:dyDescent="0.2">
      <c r="A27" s="186"/>
      <c r="B27" s="208" t="s">
        <v>119</v>
      </c>
      <c r="C27" s="57" t="s">
        <v>47</v>
      </c>
      <c r="D27" s="76">
        <v>2</v>
      </c>
      <c r="E27" s="76">
        <v>3</v>
      </c>
      <c r="F27" s="70">
        <v>5</v>
      </c>
      <c r="G27" s="2"/>
      <c r="H27" s="86" t="s">
        <v>121</v>
      </c>
      <c r="I27" s="211" t="s">
        <v>267</v>
      </c>
      <c r="J27" s="67" t="s">
        <v>68</v>
      </c>
      <c r="K27" s="73">
        <v>2</v>
      </c>
      <c r="L27" s="73">
        <v>1</v>
      </c>
      <c r="M27" s="70">
        <v>3</v>
      </c>
    </row>
    <row r="28" spans="1:13" x14ac:dyDescent="0.2">
      <c r="A28" s="186"/>
      <c r="B28" s="206" t="s">
        <v>120</v>
      </c>
      <c r="C28" s="84" t="s">
        <v>49</v>
      </c>
      <c r="D28" s="95">
        <v>2</v>
      </c>
      <c r="E28" s="95">
        <v>1</v>
      </c>
      <c r="F28" s="96">
        <v>3</v>
      </c>
      <c r="G28" s="2"/>
      <c r="H28" s="86"/>
      <c r="I28" s="211" t="s">
        <v>268</v>
      </c>
      <c r="J28" s="57" t="s">
        <v>69</v>
      </c>
      <c r="K28" s="73">
        <v>0</v>
      </c>
      <c r="L28" s="73">
        <v>0</v>
      </c>
      <c r="M28" s="70">
        <v>0</v>
      </c>
    </row>
    <row r="29" spans="1:13" x14ac:dyDescent="0.2">
      <c r="A29" s="186"/>
      <c r="B29" s="295" t="s">
        <v>51</v>
      </c>
      <c r="C29" s="296"/>
      <c r="D29" s="55">
        <v>4</v>
      </c>
      <c r="E29" s="55">
        <v>4</v>
      </c>
      <c r="F29" s="58">
        <v>8</v>
      </c>
      <c r="G29" s="2"/>
      <c r="H29" s="86"/>
      <c r="I29" s="212"/>
      <c r="J29" s="57" t="s">
        <v>71</v>
      </c>
      <c r="K29" s="76">
        <v>1</v>
      </c>
      <c r="L29" s="76">
        <v>3</v>
      </c>
      <c r="M29" s="77">
        <v>4</v>
      </c>
    </row>
    <row r="30" spans="1:13" ht="15" thickBot="1" x14ac:dyDescent="0.25">
      <c r="A30" s="350" t="s">
        <v>108</v>
      </c>
      <c r="B30" s="355"/>
      <c r="C30" s="356"/>
      <c r="D30" s="193">
        <v>78</v>
      </c>
      <c r="E30" s="193">
        <v>140</v>
      </c>
      <c r="F30" s="194">
        <v>218</v>
      </c>
      <c r="G30" s="2"/>
      <c r="H30" s="86"/>
      <c r="I30" s="295" t="s">
        <v>51</v>
      </c>
      <c r="J30" s="296"/>
      <c r="K30" s="93">
        <v>10</v>
      </c>
      <c r="L30" s="93">
        <v>11</v>
      </c>
      <c r="M30" s="63">
        <v>21</v>
      </c>
    </row>
    <row r="31" spans="1:13" x14ac:dyDescent="0.2">
      <c r="A31" s="195"/>
      <c r="B31" s="195"/>
      <c r="C31" s="195"/>
      <c r="D31" s="195"/>
      <c r="E31" s="195"/>
      <c r="F31" s="195"/>
      <c r="G31" s="2"/>
      <c r="H31" s="86"/>
      <c r="I31" s="213" t="s">
        <v>269</v>
      </c>
      <c r="J31" s="57" t="s">
        <v>72</v>
      </c>
      <c r="K31" s="120">
        <v>2</v>
      </c>
      <c r="L31" s="120">
        <v>5</v>
      </c>
      <c r="M31" s="74">
        <v>7</v>
      </c>
    </row>
    <row r="32" spans="1:13" x14ac:dyDescent="0.2">
      <c r="A32" s="195"/>
      <c r="B32" s="195"/>
      <c r="C32" s="195"/>
      <c r="D32" s="195"/>
      <c r="E32" s="195"/>
      <c r="F32" s="195"/>
      <c r="G32" s="2"/>
      <c r="H32" s="86"/>
      <c r="I32" s="214" t="s">
        <v>267</v>
      </c>
      <c r="J32" s="57" t="s">
        <v>74</v>
      </c>
      <c r="K32" s="73">
        <v>3</v>
      </c>
      <c r="L32" s="73">
        <v>5</v>
      </c>
      <c r="M32" s="70">
        <v>8</v>
      </c>
    </row>
    <row r="33" spans="1:13" x14ac:dyDescent="0.2">
      <c r="A33" s="195"/>
      <c r="B33" s="195"/>
      <c r="C33" s="195"/>
      <c r="D33" s="195"/>
      <c r="E33" s="195"/>
      <c r="F33" s="195"/>
      <c r="G33" s="2"/>
      <c r="H33" s="86"/>
      <c r="I33" s="214" t="s">
        <v>270</v>
      </c>
      <c r="J33" s="57" t="s">
        <v>76</v>
      </c>
      <c r="K33" s="73">
        <v>5</v>
      </c>
      <c r="L33" s="73">
        <v>4</v>
      </c>
      <c r="M33" s="70">
        <v>9</v>
      </c>
    </row>
    <row r="34" spans="1:13" x14ac:dyDescent="0.2">
      <c r="A34" s="195"/>
      <c r="B34" s="195"/>
      <c r="C34" s="195"/>
      <c r="D34" s="195"/>
      <c r="E34" s="195"/>
      <c r="F34" s="195"/>
      <c r="G34" s="2"/>
      <c r="H34" s="86"/>
      <c r="I34" s="215"/>
      <c r="J34" s="64" t="s">
        <v>78</v>
      </c>
      <c r="K34" s="55">
        <v>1</v>
      </c>
      <c r="L34" s="55">
        <v>1</v>
      </c>
      <c r="M34" s="58">
        <v>2</v>
      </c>
    </row>
    <row r="35" spans="1:13" x14ac:dyDescent="0.2">
      <c r="A35" s="195"/>
      <c r="B35" s="195"/>
      <c r="C35" s="195"/>
      <c r="D35" s="195"/>
      <c r="E35" s="195"/>
      <c r="F35" s="195"/>
      <c r="G35" s="2"/>
      <c r="H35" s="86"/>
      <c r="I35" s="295" t="s">
        <v>51</v>
      </c>
      <c r="J35" s="296"/>
      <c r="K35" s="55">
        <v>11</v>
      </c>
      <c r="L35" s="55">
        <v>15</v>
      </c>
      <c r="M35" s="63">
        <v>26</v>
      </c>
    </row>
    <row r="36" spans="1:13" ht="15" thickBot="1" x14ac:dyDescent="0.25">
      <c r="A36" s="195"/>
      <c r="B36" s="195"/>
      <c r="C36" s="195"/>
      <c r="D36" s="195"/>
      <c r="E36" s="195"/>
      <c r="F36" s="195"/>
      <c r="G36" s="2"/>
      <c r="H36" s="350" t="s">
        <v>109</v>
      </c>
      <c r="I36" s="355"/>
      <c r="J36" s="356"/>
      <c r="K36" s="196">
        <v>96</v>
      </c>
      <c r="L36" s="196">
        <v>136</v>
      </c>
      <c r="M36" s="197">
        <v>232</v>
      </c>
    </row>
    <row r="37" spans="1:13" x14ac:dyDescent="0.2">
      <c r="A37" s="195"/>
      <c r="B37" s="195"/>
      <c r="C37" s="195"/>
      <c r="D37" s="195"/>
      <c r="E37" s="195"/>
      <c r="F37" s="195"/>
      <c r="G37" s="2"/>
      <c r="H37" s="198"/>
      <c r="I37" s="361" t="s">
        <v>271</v>
      </c>
      <c r="J37" s="362"/>
      <c r="K37" s="199">
        <v>53</v>
      </c>
      <c r="L37" s="199">
        <v>73</v>
      </c>
      <c r="M37" s="19">
        <v>126</v>
      </c>
    </row>
    <row r="38" spans="1:13" x14ac:dyDescent="0.2">
      <c r="A38" s="195"/>
      <c r="B38" s="195"/>
      <c r="C38" s="195"/>
      <c r="D38" s="195"/>
      <c r="E38" s="195"/>
      <c r="F38" s="195"/>
      <c r="G38" s="2"/>
      <c r="H38" s="200"/>
      <c r="I38" s="357" t="s">
        <v>272</v>
      </c>
      <c r="J38" s="358"/>
      <c r="K38" s="163">
        <v>3</v>
      </c>
      <c r="L38" s="164">
        <v>9</v>
      </c>
      <c r="M38" s="165">
        <v>12</v>
      </c>
    </row>
    <row r="39" spans="1:13" x14ac:dyDescent="0.2">
      <c r="A39" s="195"/>
      <c r="B39" s="195"/>
      <c r="C39" s="195"/>
      <c r="D39" s="195"/>
      <c r="E39" s="195"/>
      <c r="F39" s="195"/>
      <c r="G39" s="2"/>
      <c r="H39" s="200"/>
      <c r="I39" s="357" t="s">
        <v>273</v>
      </c>
      <c r="J39" s="358"/>
      <c r="K39" s="163">
        <v>21</v>
      </c>
      <c r="L39" s="164">
        <v>37</v>
      </c>
      <c r="M39" s="165">
        <v>58</v>
      </c>
    </row>
    <row r="40" spans="1:13" x14ac:dyDescent="0.2">
      <c r="A40" s="195"/>
      <c r="B40" s="195"/>
      <c r="C40" s="195"/>
      <c r="D40" s="195"/>
      <c r="E40" s="195"/>
      <c r="F40" s="195"/>
      <c r="G40" s="2"/>
      <c r="H40" s="3"/>
      <c r="I40" s="10"/>
      <c r="J40" s="16" t="s">
        <v>73</v>
      </c>
      <c r="K40" s="27">
        <v>2</v>
      </c>
      <c r="L40" s="27">
        <v>0</v>
      </c>
      <c r="M40" s="28">
        <v>2</v>
      </c>
    </row>
    <row r="41" spans="1:13" x14ac:dyDescent="0.2">
      <c r="A41" s="195"/>
      <c r="B41" s="195"/>
      <c r="C41" s="195"/>
      <c r="D41" s="195"/>
      <c r="E41" s="195"/>
      <c r="F41" s="195"/>
      <c r="G41" s="2"/>
      <c r="H41" s="3" t="s">
        <v>48</v>
      </c>
      <c r="I41" s="10"/>
      <c r="J41" s="16" t="s">
        <v>75</v>
      </c>
      <c r="K41" s="27">
        <v>0</v>
      </c>
      <c r="L41" s="27">
        <v>2</v>
      </c>
      <c r="M41" s="28">
        <v>2</v>
      </c>
    </row>
    <row r="42" spans="1:13" x14ac:dyDescent="0.2">
      <c r="A42" s="195"/>
      <c r="B42" s="195"/>
      <c r="C42" s="195"/>
      <c r="D42" s="195"/>
      <c r="E42" s="195"/>
      <c r="F42" s="195"/>
      <c r="G42" s="2"/>
      <c r="H42" s="3"/>
      <c r="I42" s="10" t="s">
        <v>30</v>
      </c>
      <c r="J42" s="16" t="s">
        <v>77</v>
      </c>
      <c r="K42" s="27">
        <v>8</v>
      </c>
      <c r="L42" s="27">
        <v>8</v>
      </c>
      <c r="M42" s="28">
        <v>16</v>
      </c>
    </row>
    <row r="43" spans="1:13" x14ac:dyDescent="0.2">
      <c r="A43" s="195"/>
      <c r="B43" s="195"/>
      <c r="C43" s="195"/>
      <c r="D43" s="195"/>
      <c r="E43" s="195"/>
      <c r="F43" s="195"/>
      <c r="G43" s="2"/>
      <c r="H43" s="3"/>
      <c r="I43" s="10"/>
      <c r="J43" s="16" t="s">
        <v>79</v>
      </c>
      <c r="K43" s="27">
        <v>1</v>
      </c>
      <c r="L43" s="27">
        <v>0</v>
      </c>
      <c r="M43" s="28">
        <v>1</v>
      </c>
    </row>
    <row r="44" spans="1:13" x14ac:dyDescent="0.2">
      <c r="A44" s="195"/>
      <c r="B44" s="195"/>
      <c r="C44" s="195"/>
      <c r="D44" s="195"/>
      <c r="E44" s="195"/>
      <c r="F44" s="195"/>
      <c r="G44" s="2"/>
      <c r="H44" s="3" t="s">
        <v>274</v>
      </c>
      <c r="I44" s="10"/>
      <c r="J44" s="16" t="s">
        <v>80</v>
      </c>
      <c r="K44" s="27">
        <v>2</v>
      </c>
      <c r="L44" s="27">
        <v>4</v>
      </c>
      <c r="M44" s="28">
        <v>6</v>
      </c>
    </row>
    <row r="45" spans="1:13" x14ac:dyDescent="0.2">
      <c r="A45" s="195"/>
      <c r="B45" s="195"/>
      <c r="C45" s="195"/>
      <c r="D45" s="195"/>
      <c r="E45" s="195"/>
      <c r="F45" s="195"/>
      <c r="G45" s="2"/>
      <c r="H45" s="3"/>
      <c r="I45" s="183" t="s">
        <v>34</v>
      </c>
      <c r="J45" s="16" t="s">
        <v>82</v>
      </c>
      <c r="K45" s="27">
        <v>5</v>
      </c>
      <c r="L45" s="27">
        <v>2</v>
      </c>
      <c r="M45" s="28">
        <v>7</v>
      </c>
    </row>
    <row r="46" spans="1:13" x14ac:dyDescent="0.2">
      <c r="A46" s="195"/>
      <c r="B46" s="195"/>
      <c r="C46" s="195"/>
      <c r="D46" s="195"/>
      <c r="E46" s="195"/>
      <c r="F46" s="195"/>
      <c r="G46" s="2"/>
      <c r="H46" s="3"/>
      <c r="I46" s="10"/>
      <c r="J46" s="16" t="s">
        <v>84</v>
      </c>
      <c r="K46" s="27">
        <v>19</v>
      </c>
      <c r="L46" s="27">
        <v>25</v>
      </c>
      <c r="M46" s="28">
        <v>44</v>
      </c>
    </row>
    <row r="47" spans="1:13" x14ac:dyDescent="0.2">
      <c r="A47" s="195"/>
      <c r="B47" s="195"/>
      <c r="C47" s="195"/>
      <c r="D47" s="195"/>
      <c r="E47" s="195"/>
      <c r="F47" s="195"/>
      <c r="G47" s="2"/>
      <c r="H47" s="3" t="s">
        <v>121</v>
      </c>
      <c r="I47" s="11"/>
      <c r="J47" s="17" t="s">
        <v>114</v>
      </c>
      <c r="K47" s="20">
        <v>1</v>
      </c>
      <c r="L47" s="20">
        <v>0</v>
      </c>
      <c r="M47" s="19">
        <v>1</v>
      </c>
    </row>
    <row r="48" spans="1:13" x14ac:dyDescent="0.2">
      <c r="A48" s="195"/>
      <c r="B48" s="195"/>
      <c r="C48" s="195"/>
      <c r="D48" s="195"/>
      <c r="E48" s="195"/>
      <c r="F48" s="195"/>
      <c r="G48" s="2"/>
      <c r="H48" s="201"/>
      <c r="I48" s="295" t="s">
        <v>51</v>
      </c>
      <c r="J48" s="296"/>
      <c r="K48" s="55">
        <v>38</v>
      </c>
      <c r="L48" s="55">
        <v>41</v>
      </c>
      <c r="M48" s="58">
        <v>79</v>
      </c>
    </row>
    <row r="49" spans="1:13" x14ac:dyDescent="0.2">
      <c r="A49" s="195"/>
      <c r="B49" s="195"/>
      <c r="C49" s="195"/>
      <c r="D49" s="195"/>
      <c r="E49" s="195"/>
      <c r="F49" s="195"/>
      <c r="G49" s="65"/>
      <c r="H49" s="201"/>
      <c r="I49" s="90" t="s">
        <v>275</v>
      </c>
      <c r="J49" s="57" t="s">
        <v>53</v>
      </c>
      <c r="K49" s="73">
        <v>2</v>
      </c>
      <c r="L49" s="73">
        <v>1</v>
      </c>
      <c r="M49" s="74">
        <v>3</v>
      </c>
    </row>
    <row r="50" spans="1:13" x14ac:dyDescent="0.2">
      <c r="A50" s="195"/>
      <c r="B50" s="195"/>
      <c r="C50" s="195"/>
      <c r="D50" s="195"/>
      <c r="E50" s="195"/>
      <c r="F50" s="195"/>
      <c r="G50" s="65"/>
      <c r="H50" s="201"/>
      <c r="I50" s="206" t="s">
        <v>276</v>
      </c>
      <c r="J50" s="64" t="s">
        <v>54</v>
      </c>
      <c r="K50" s="73">
        <v>0</v>
      </c>
      <c r="L50" s="73">
        <v>2</v>
      </c>
      <c r="M50" s="58">
        <v>2</v>
      </c>
    </row>
    <row r="51" spans="1:13" x14ac:dyDescent="0.2">
      <c r="A51" s="195"/>
      <c r="B51" s="202"/>
      <c r="C51" s="195"/>
      <c r="D51" s="195"/>
      <c r="E51" s="195"/>
      <c r="F51" s="195"/>
      <c r="G51" s="2"/>
      <c r="H51" s="203"/>
      <c r="I51" s="295" t="s">
        <v>51</v>
      </c>
      <c r="J51" s="296"/>
      <c r="K51" s="93">
        <v>2</v>
      </c>
      <c r="L51" s="93">
        <v>3</v>
      </c>
      <c r="M51" s="63">
        <v>5</v>
      </c>
    </row>
    <row r="52" spans="1:13" ht="15" thickBot="1" x14ac:dyDescent="0.25">
      <c r="A52" s="195"/>
      <c r="B52" s="202"/>
      <c r="C52" s="195"/>
      <c r="D52" s="195"/>
      <c r="E52" s="195"/>
      <c r="F52" s="195"/>
      <c r="G52" s="2"/>
      <c r="H52" s="350" t="s">
        <v>110</v>
      </c>
      <c r="I52" s="351"/>
      <c r="J52" s="352"/>
      <c r="K52" s="40">
        <v>117</v>
      </c>
      <c r="L52" s="40">
        <v>163</v>
      </c>
      <c r="M52" s="41">
        <v>280</v>
      </c>
    </row>
    <row r="53" spans="1:13" x14ac:dyDescent="0.2">
      <c r="A53" s="195"/>
      <c r="B53" s="202"/>
      <c r="C53" s="195"/>
      <c r="D53" s="195"/>
      <c r="E53" s="195"/>
      <c r="F53" s="195"/>
      <c r="G53" s="2"/>
      <c r="H53" s="12"/>
      <c r="I53" s="13"/>
      <c r="J53" s="13"/>
      <c r="K53" s="42"/>
      <c r="L53" s="42"/>
      <c r="M53" s="43"/>
    </row>
    <row r="54" spans="1:13" x14ac:dyDescent="0.2">
      <c r="A54" s="195"/>
      <c r="B54" s="195"/>
      <c r="C54" s="112" t="s">
        <v>162</v>
      </c>
      <c r="D54" s="113"/>
      <c r="E54" s="112"/>
      <c r="F54" s="104"/>
      <c r="G54" s="2"/>
      <c r="H54" s="6" t="s">
        <v>41</v>
      </c>
      <c r="I54" s="103"/>
      <c r="J54" s="103"/>
      <c r="K54" s="34">
        <v>455</v>
      </c>
      <c r="L54" s="34">
        <v>673</v>
      </c>
      <c r="M54" s="35">
        <v>1128</v>
      </c>
    </row>
    <row r="55" spans="1:13" ht="15" thickBot="1" x14ac:dyDescent="0.25">
      <c r="A55" s="195"/>
      <c r="B55" s="195"/>
      <c r="C55" s="114" t="s">
        <v>164</v>
      </c>
      <c r="D55" s="114"/>
      <c r="E55" s="114"/>
      <c r="F55" s="66"/>
      <c r="G55" s="2"/>
      <c r="H55" s="7"/>
      <c r="I55" s="8"/>
      <c r="J55" s="9"/>
      <c r="K55" s="36"/>
      <c r="L55" s="36"/>
      <c r="M55" s="37"/>
    </row>
    <row r="56" spans="1:13" x14ac:dyDescent="0.2">
      <c r="A56" s="143"/>
      <c r="C56" s="114" t="s">
        <v>165</v>
      </c>
      <c r="D56" s="114"/>
      <c r="E56" s="114"/>
      <c r="F56" s="66"/>
      <c r="G56" s="2"/>
      <c r="H56" s="267" t="s">
        <v>125</v>
      </c>
      <c r="I56" s="342"/>
      <c r="J56" s="343"/>
      <c r="K56" s="34" t="s">
        <v>0</v>
      </c>
      <c r="L56" s="34"/>
      <c r="M56" s="35"/>
    </row>
    <row r="57" spans="1:13" ht="14.4" customHeight="1" x14ac:dyDescent="0.2">
      <c r="A57" s="155"/>
      <c r="B57" s="66"/>
      <c r="C57" s="113" t="s">
        <v>166</v>
      </c>
      <c r="D57" s="114"/>
      <c r="E57" s="114"/>
      <c r="F57" s="66"/>
      <c r="G57" s="2"/>
      <c r="H57" s="344" t="s">
        <v>172</v>
      </c>
      <c r="I57" s="345"/>
      <c r="J57" s="346"/>
      <c r="K57" s="34">
        <v>455</v>
      </c>
      <c r="L57" s="34">
        <v>674</v>
      </c>
      <c r="M57" s="35">
        <v>1129</v>
      </c>
    </row>
    <row r="58" spans="1:13" ht="15" thickBot="1" x14ac:dyDescent="0.25">
      <c r="A58" s="204"/>
      <c r="B58" s="65"/>
      <c r="C58" s="65"/>
      <c r="D58" s="65"/>
      <c r="E58" s="65"/>
      <c r="F58" s="65"/>
      <c r="G58" s="2"/>
      <c r="H58" s="344"/>
      <c r="I58" s="345"/>
      <c r="J58" s="346"/>
      <c r="K58" s="107"/>
      <c r="L58" s="107"/>
      <c r="M58" s="108"/>
    </row>
    <row r="59" spans="1:13" ht="15" thickBot="1" x14ac:dyDescent="0.25">
      <c r="H59" s="347" t="s">
        <v>112</v>
      </c>
      <c r="I59" s="348"/>
      <c r="J59" s="349"/>
      <c r="K59" s="381">
        <v>0</v>
      </c>
      <c r="L59" s="381">
        <v>-1</v>
      </c>
      <c r="M59" s="382">
        <v>-1</v>
      </c>
    </row>
  </sheetData>
  <mergeCells count="38">
    <mergeCell ref="A1:M1"/>
    <mergeCell ref="C2:D2"/>
    <mergeCell ref="K2:M2"/>
    <mergeCell ref="I37:J37"/>
    <mergeCell ref="B29:C29"/>
    <mergeCell ref="A3:C3"/>
    <mergeCell ref="H3:J3"/>
    <mergeCell ref="B4:C4"/>
    <mergeCell ref="I4:J4"/>
    <mergeCell ref="I6:J6"/>
    <mergeCell ref="I11:J11"/>
    <mergeCell ref="B20:C20"/>
    <mergeCell ref="B11:C11"/>
    <mergeCell ref="B16:C16"/>
    <mergeCell ref="B17:C17"/>
    <mergeCell ref="B13:C13"/>
    <mergeCell ref="I38:J38"/>
    <mergeCell ref="I39:J39"/>
    <mergeCell ref="A30:C30"/>
    <mergeCell ref="I30:J30"/>
    <mergeCell ref="I35:J35"/>
    <mergeCell ref="H36:J36"/>
    <mergeCell ref="A14:C14"/>
    <mergeCell ref="B5:C5"/>
    <mergeCell ref="I5:J5"/>
    <mergeCell ref="B6:C6"/>
    <mergeCell ref="B7:C7"/>
    <mergeCell ref="B15:C15"/>
    <mergeCell ref="I16:J16"/>
    <mergeCell ref="I20:J20"/>
    <mergeCell ref="I25:J25"/>
    <mergeCell ref="B26:C26"/>
    <mergeCell ref="H56:J56"/>
    <mergeCell ref="H57:J58"/>
    <mergeCell ref="H59:J59"/>
    <mergeCell ref="I48:J48"/>
    <mergeCell ref="I51:J51"/>
    <mergeCell ref="H52:J52"/>
  </mergeCells>
  <phoneticPr fontId="1"/>
  <pageMargins left="0.59055118110236227" right="0.39370078740157483" top="0.78740157480314965" bottom="0.98425196850393704" header="0.51181102362204722" footer="0.51181102362204722"/>
  <pageSetup paperSize="9" scale="7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1"/>
  </sheetPr>
  <dimension ref="A1:M66"/>
  <sheetViews>
    <sheetView defaultGridColor="0" view="pageBreakPreview" topLeftCell="A4" colorId="22" zoomScaleNormal="100" zoomScaleSheetLayoutView="100" workbookViewId="0">
      <selection activeCell="I42" sqref="I42:K42"/>
    </sheetView>
  </sheetViews>
  <sheetFormatPr defaultColWidth="10.59765625" defaultRowHeight="14.4" x14ac:dyDescent="0.2"/>
  <cols>
    <col min="1" max="1" width="2.5" customWidth="1"/>
    <col min="2" max="5" width="11.8984375" customWidth="1"/>
    <col min="6" max="6" width="4.59765625" customWidth="1"/>
    <col min="7" max="7" width="2.5" customWidth="1"/>
    <col min="8" max="11" width="12" customWidth="1"/>
  </cols>
  <sheetData>
    <row r="1" spans="1:13" ht="27.9" customHeight="1" x14ac:dyDescent="0.2">
      <c r="A1" s="369" t="s">
        <v>173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50"/>
      <c r="M1" s="50"/>
    </row>
    <row r="2" spans="1:13" ht="21.6" thickBot="1" x14ac:dyDescent="0.3">
      <c r="A2" s="1"/>
      <c r="B2" s="259"/>
      <c r="C2" s="259"/>
      <c r="D2" s="2"/>
      <c r="E2" s="2"/>
      <c r="F2" s="2"/>
      <c r="G2" s="2"/>
      <c r="H2" s="2"/>
      <c r="I2" s="258" t="s">
        <v>174</v>
      </c>
      <c r="J2" s="258"/>
      <c r="K2" s="258"/>
    </row>
    <row r="3" spans="1:13" ht="20.100000000000001" customHeight="1" thickBot="1" x14ac:dyDescent="0.25">
      <c r="A3" s="251" t="s">
        <v>105</v>
      </c>
      <c r="B3" s="252"/>
      <c r="C3" s="52" t="s">
        <v>2</v>
      </c>
      <c r="D3" s="52" t="s">
        <v>3</v>
      </c>
      <c r="E3" s="53" t="s">
        <v>4</v>
      </c>
      <c r="F3" s="54"/>
      <c r="G3" s="251" t="s">
        <v>105</v>
      </c>
      <c r="H3" s="252"/>
      <c r="I3" s="14" t="s">
        <v>2</v>
      </c>
      <c r="J3" s="14" t="s">
        <v>3</v>
      </c>
      <c r="K3" s="15" t="s">
        <v>4</v>
      </c>
    </row>
    <row r="4" spans="1:13" ht="20.100000000000001" customHeight="1" x14ac:dyDescent="0.2">
      <c r="A4" s="253" t="s">
        <v>97</v>
      </c>
      <c r="B4" s="254"/>
      <c r="C4" s="55">
        <v>109712</v>
      </c>
      <c r="D4" s="55">
        <v>118002</v>
      </c>
      <c r="E4" s="56">
        <v>227714</v>
      </c>
      <c r="F4" s="54"/>
      <c r="G4" s="257" t="s">
        <v>136</v>
      </c>
      <c r="H4" s="16" t="s">
        <v>10</v>
      </c>
      <c r="I4" s="27">
        <v>8540</v>
      </c>
      <c r="J4" s="27">
        <v>8358</v>
      </c>
      <c r="K4" s="28">
        <v>16898</v>
      </c>
    </row>
    <row r="5" spans="1:13" ht="20.100000000000001" customHeight="1" x14ac:dyDescent="0.2">
      <c r="A5" s="255" t="s">
        <v>5</v>
      </c>
      <c r="B5" s="256"/>
      <c r="C5" s="55">
        <v>45045</v>
      </c>
      <c r="D5" s="55">
        <v>49643</v>
      </c>
      <c r="E5" s="58">
        <v>94688</v>
      </c>
      <c r="F5" s="54"/>
      <c r="G5" s="239"/>
      <c r="H5" s="16" t="s">
        <v>12</v>
      </c>
      <c r="I5" s="27">
        <v>2535</v>
      </c>
      <c r="J5" s="27">
        <v>2521</v>
      </c>
      <c r="K5" s="28">
        <v>5056</v>
      </c>
    </row>
    <row r="6" spans="1:13" ht="20.100000000000001" customHeight="1" x14ac:dyDescent="0.2">
      <c r="A6" s="255" t="s">
        <v>98</v>
      </c>
      <c r="B6" s="256"/>
      <c r="C6" s="59">
        <v>128850</v>
      </c>
      <c r="D6" s="60">
        <v>135782</v>
      </c>
      <c r="E6" s="58">
        <v>264632</v>
      </c>
      <c r="F6" s="54"/>
      <c r="G6" s="239"/>
      <c r="H6" s="16" t="s">
        <v>13</v>
      </c>
      <c r="I6" s="27">
        <v>1929</v>
      </c>
      <c r="J6" s="27">
        <v>2018</v>
      </c>
      <c r="K6" s="28">
        <v>3947</v>
      </c>
    </row>
    <row r="7" spans="1:13" ht="20.100000000000001" customHeight="1" x14ac:dyDescent="0.2">
      <c r="A7" s="255" t="s">
        <v>88</v>
      </c>
      <c r="B7" s="256"/>
      <c r="C7" s="59">
        <v>126895</v>
      </c>
      <c r="D7" s="60">
        <v>132814</v>
      </c>
      <c r="E7" s="58">
        <v>259709</v>
      </c>
      <c r="F7" s="54"/>
      <c r="G7" s="240"/>
      <c r="H7" s="16" t="s">
        <v>14</v>
      </c>
      <c r="I7" s="27">
        <v>7006</v>
      </c>
      <c r="J7" s="27">
        <v>7099</v>
      </c>
      <c r="K7" s="28">
        <v>14105</v>
      </c>
    </row>
    <row r="8" spans="1:13" ht="20.100000000000001" customHeight="1" x14ac:dyDescent="0.2">
      <c r="A8" s="255" t="s">
        <v>99</v>
      </c>
      <c r="B8" s="256"/>
      <c r="C8" s="61">
        <v>24187</v>
      </c>
      <c r="D8" s="62">
        <v>24505</v>
      </c>
      <c r="E8" s="63">
        <v>48692</v>
      </c>
      <c r="F8" s="54"/>
      <c r="G8" s="241" t="s">
        <v>9</v>
      </c>
      <c r="H8" s="242"/>
      <c r="I8" s="44">
        <v>20010</v>
      </c>
      <c r="J8" s="44">
        <v>19996</v>
      </c>
      <c r="K8" s="45">
        <v>40006</v>
      </c>
    </row>
    <row r="9" spans="1:13" ht="20.100000000000001" customHeight="1" x14ac:dyDescent="0.2">
      <c r="A9" s="255" t="s">
        <v>100</v>
      </c>
      <c r="B9" s="256"/>
      <c r="C9" s="61">
        <v>30310</v>
      </c>
      <c r="D9" s="62">
        <v>31530</v>
      </c>
      <c r="E9" s="63">
        <v>61840</v>
      </c>
      <c r="F9" s="54"/>
      <c r="G9" s="238" t="s">
        <v>137</v>
      </c>
      <c r="H9" s="85" t="s">
        <v>15</v>
      </c>
      <c r="I9" s="46">
        <v>5360</v>
      </c>
      <c r="J9" s="46">
        <v>5528</v>
      </c>
      <c r="K9" s="47">
        <v>10888</v>
      </c>
    </row>
    <row r="10" spans="1:13" ht="20.100000000000001" customHeight="1" x14ac:dyDescent="0.2">
      <c r="A10" s="255" t="s">
        <v>101</v>
      </c>
      <c r="B10" s="256"/>
      <c r="C10" s="55">
        <v>18101</v>
      </c>
      <c r="D10" s="55">
        <v>19542</v>
      </c>
      <c r="E10" s="58">
        <v>37643</v>
      </c>
      <c r="F10" s="54"/>
      <c r="G10" s="239"/>
      <c r="H10" s="82" t="s">
        <v>16</v>
      </c>
      <c r="I10" s="30">
        <v>2220</v>
      </c>
      <c r="J10" s="30">
        <v>2280</v>
      </c>
      <c r="K10" s="28">
        <v>4500</v>
      </c>
    </row>
    <row r="11" spans="1:13" ht="20.100000000000001" customHeight="1" x14ac:dyDescent="0.2">
      <c r="A11" s="255" t="s">
        <v>122</v>
      </c>
      <c r="B11" s="256"/>
      <c r="C11" s="61">
        <v>13651</v>
      </c>
      <c r="D11" s="62">
        <v>13944</v>
      </c>
      <c r="E11" s="63">
        <v>27595</v>
      </c>
      <c r="F11" s="54"/>
      <c r="G11" s="239"/>
      <c r="H11" s="57" t="s">
        <v>17</v>
      </c>
      <c r="I11" s="27">
        <v>3363</v>
      </c>
      <c r="J11" s="27">
        <v>3428</v>
      </c>
      <c r="K11" s="28">
        <v>6791</v>
      </c>
    </row>
    <row r="12" spans="1:13" ht="20.100000000000001" customHeight="1" x14ac:dyDescent="0.2">
      <c r="A12" s="255" t="s">
        <v>102</v>
      </c>
      <c r="B12" s="256"/>
      <c r="C12" s="55">
        <v>21510</v>
      </c>
      <c r="D12" s="55">
        <v>22168</v>
      </c>
      <c r="E12" s="63">
        <v>43678</v>
      </c>
      <c r="F12" s="54"/>
      <c r="G12" s="240"/>
      <c r="H12" s="64" t="s">
        <v>19</v>
      </c>
      <c r="I12" s="20">
        <v>1321</v>
      </c>
      <c r="J12" s="20">
        <v>1229</v>
      </c>
      <c r="K12" s="19">
        <v>2550</v>
      </c>
    </row>
    <row r="13" spans="1:13" ht="20.100000000000001" customHeight="1" x14ac:dyDescent="0.2">
      <c r="A13" s="255" t="s">
        <v>123</v>
      </c>
      <c r="B13" s="256"/>
      <c r="C13" s="55">
        <v>14324</v>
      </c>
      <c r="D13" s="55">
        <v>14561</v>
      </c>
      <c r="E13" s="63">
        <v>28885</v>
      </c>
      <c r="F13" s="54"/>
      <c r="G13" s="241" t="s">
        <v>9</v>
      </c>
      <c r="H13" s="242"/>
      <c r="I13" s="23">
        <v>12264</v>
      </c>
      <c r="J13" s="23">
        <v>12465</v>
      </c>
      <c r="K13" s="24">
        <v>24729</v>
      </c>
    </row>
    <row r="14" spans="1:13" ht="20.100000000000001" customHeight="1" x14ac:dyDescent="0.2">
      <c r="A14" s="255" t="s">
        <v>126</v>
      </c>
      <c r="B14" s="256"/>
      <c r="C14" s="61">
        <v>24685</v>
      </c>
      <c r="D14" s="62">
        <v>24720</v>
      </c>
      <c r="E14" s="63">
        <v>49405</v>
      </c>
      <c r="F14" s="54"/>
      <c r="G14" s="71"/>
      <c r="H14" s="72" t="s">
        <v>20</v>
      </c>
      <c r="I14" s="27">
        <v>5934</v>
      </c>
      <c r="J14" s="27">
        <v>6053</v>
      </c>
      <c r="K14" s="28">
        <v>11987</v>
      </c>
    </row>
    <row r="15" spans="1:13" ht="20.100000000000001" customHeight="1" x14ac:dyDescent="0.2">
      <c r="A15" s="255" t="s">
        <v>127</v>
      </c>
      <c r="B15" s="256"/>
      <c r="C15" s="55">
        <v>23847</v>
      </c>
      <c r="D15" s="55">
        <v>25031</v>
      </c>
      <c r="E15" s="63">
        <v>48878</v>
      </c>
      <c r="F15" s="54"/>
      <c r="G15" s="71" t="s">
        <v>21</v>
      </c>
      <c r="H15" s="72" t="s">
        <v>22</v>
      </c>
      <c r="I15" s="27">
        <v>2603</v>
      </c>
      <c r="J15" s="27">
        <v>2592</v>
      </c>
      <c r="K15" s="28">
        <v>5195</v>
      </c>
    </row>
    <row r="16" spans="1:13" ht="20.100000000000001" customHeight="1" x14ac:dyDescent="0.2">
      <c r="A16" s="263" t="s">
        <v>128</v>
      </c>
      <c r="B16" s="264"/>
      <c r="C16" s="76">
        <v>12223</v>
      </c>
      <c r="D16" s="76">
        <v>12676</v>
      </c>
      <c r="E16" s="105">
        <v>24899</v>
      </c>
      <c r="F16" s="65"/>
      <c r="G16" s="71"/>
      <c r="H16" s="72" t="s">
        <v>23</v>
      </c>
      <c r="I16" s="27">
        <v>2340</v>
      </c>
      <c r="J16" s="27">
        <v>2304</v>
      </c>
      <c r="K16" s="28">
        <v>4644</v>
      </c>
    </row>
    <row r="17" spans="1:11" ht="20.100000000000001" customHeight="1" thickBot="1" x14ac:dyDescent="0.25">
      <c r="A17" s="247" t="s">
        <v>11</v>
      </c>
      <c r="B17" s="280"/>
      <c r="C17" s="21">
        <v>593340</v>
      </c>
      <c r="D17" s="21">
        <v>624918</v>
      </c>
      <c r="E17" s="22">
        <v>1218258</v>
      </c>
      <c r="F17" s="65"/>
      <c r="G17" s="71" t="s">
        <v>18</v>
      </c>
      <c r="H17" s="72" t="s">
        <v>24</v>
      </c>
      <c r="I17" s="27">
        <v>2519</v>
      </c>
      <c r="J17" s="27">
        <v>2501</v>
      </c>
      <c r="K17" s="28">
        <v>5020</v>
      </c>
    </row>
    <row r="18" spans="1:11" ht="20.100000000000001" customHeight="1" thickTop="1" x14ac:dyDescent="0.2">
      <c r="A18" s="275" t="s">
        <v>129</v>
      </c>
      <c r="B18" s="67" t="s">
        <v>96</v>
      </c>
      <c r="C18" s="68">
        <v>4629</v>
      </c>
      <c r="D18" s="69">
        <v>4920</v>
      </c>
      <c r="E18" s="70">
        <v>9549</v>
      </c>
      <c r="F18" s="65"/>
      <c r="G18" s="71"/>
      <c r="H18" s="64" t="s">
        <v>25</v>
      </c>
      <c r="I18" s="20">
        <v>1991</v>
      </c>
      <c r="J18" s="20">
        <v>1980</v>
      </c>
      <c r="K18" s="19">
        <v>3971</v>
      </c>
    </row>
    <row r="19" spans="1:11" ht="20.100000000000001" customHeight="1" x14ac:dyDescent="0.2">
      <c r="A19" s="239"/>
      <c r="B19" s="67" t="s">
        <v>95</v>
      </c>
      <c r="C19" s="68">
        <v>3516</v>
      </c>
      <c r="D19" s="69">
        <v>3762</v>
      </c>
      <c r="E19" s="70">
        <v>7278</v>
      </c>
      <c r="F19" s="65"/>
      <c r="G19" s="241" t="s">
        <v>9</v>
      </c>
      <c r="H19" s="242"/>
      <c r="I19" s="23">
        <v>15387</v>
      </c>
      <c r="J19" s="23">
        <v>15430</v>
      </c>
      <c r="K19" s="24">
        <v>30817</v>
      </c>
    </row>
    <row r="20" spans="1:11" ht="20.100000000000001" customHeight="1" x14ac:dyDescent="0.2">
      <c r="A20" s="270"/>
      <c r="B20" s="67" t="s">
        <v>94</v>
      </c>
      <c r="C20" s="68">
        <v>5174</v>
      </c>
      <c r="D20" s="69">
        <v>5172</v>
      </c>
      <c r="E20" s="70">
        <v>10346</v>
      </c>
      <c r="F20" s="65"/>
      <c r="G20" s="3" t="s">
        <v>119</v>
      </c>
      <c r="H20" s="16" t="s">
        <v>26</v>
      </c>
      <c r="I20" s="34">
        <v>6919</v>
      </c>
      <c r="J20" s="34">
        <v>7061</v>
      </c>
      <c r="K20" s="28">
        <v>13980</v>
      </c>
    </row>
    <row r="21" spans="1:11" ht="20.100000000000001" customHeight="1" x14ac:dyDescent="0.2">
      <c r="A21" s="241" t="s">
        <v>9</v>
      </c>
      <c r="B21" s="242"/>
      <c r="C21" s="23">
        <v>13319</v>
      </c>
      <c r="D21" s="23">
        <v>13854</v>
      </c>
      <c r="E21" s="24">
        <v>27173</v>
      </c>
      <c r="F21" s="65"/>
      <c r="G21" s="5" t="s">
        <v>120</v>
      </c>
      <c r="H21" s="18" t="s">
        <v>27</v>
      </c>
      <c r="I21" s="30">
        <v>3839</v>
      </c>
      <c r="J21" s="48">
        <v>3917</v>
      </c>
      <c r="K21" s="28">
        <v>7756</v>
      </c>
    </row>
    <row r="22" spans="1:11" ht="20.100000000000001" customHeight="1" x14ac:dyDescent="0.2">
      <c r="A22" s="97" t="s">
        <v>139</v>
      </c>
      <c r="B22" s="57" t="s">
        <v>93</v>
      </c>
      <c r="C22" s="73">
        <v>3602</v>
      </c>
      <c r="D22" s="73">
        <v>3654</v>
      </c>
      <c r="E22" s="70">
        <v>7256</v>
      </c>
      <c r="F22" s="65"/>
      <c r="G22" s="241" t="s">
        <v>9</v>
      </c>
      <c r="H22" s="242"/>
      <c r="I22" s="49">
        <v>10758</v>
      </c>
      <c r="J22" s="31">
        <v>10978</v>
      </c>
      <c r="K22" s="32">
        <v>21736</v>
      </c>
    </row>
    <row r="23" spans="1:11" ht="20.100000000000001" customHeight="1" x14ac:dyDescent="0.2">
      <c r="A23" s="241" t="s">
        <v>9</v>
      </c>
      <c r="B23" s="242"/>
      <c r="C23" s="23">
        <v>3602</v>
      </c>
      <c r="D23" s="23">
        <v>3654</v>
      </c>
      <c r="E23" s="24">
        <v>7256</v>
      </c>
      <c r="F23" s="65"/>
      <c r="G23" s="3"/>
      <c r="H23" s="16" t="s">
        <v>28</v>
      </c>
      <c r="I23" s="27">
        <v>2025</v>
      </c>
      <c r="J23" s="27">
        <v>1843</v>
      </c>
      <c r="K23" s="28">
        <v>3868</v>
      </c>
    </row>
    <row r="24" spans="1:11" ht="20.100000000000001" customHeight="1" x14ac:dyDescent="0.2">
      <c r="A24" s="54" t="s">
        <v>116</v>
      </c>
      <c r="B24" s="57" t="s">
        <v>124</v>
      </c>
      <c r="C24" s="73">
        <v>5019</v>
      </c>
      <c r="D24" s="73">
        <v>5274</v>
      </c>
      <c r="E24" s="74">
        <v>10293</v>
      </c>
      <c r="F24" s="54"/>
      <c r="G24" s="3"/>
      <c r="H24" s="16" t="s">
        <v>29</v>
      </c>
      <c r="I24" s="27">
        <v>2925</v>
      </c>
      <c r="J24" s="27">
        <v>2679</v>
      </c>
      <c r="K24" s="28">
        <v>5604</v>
      </c>
    </row>
    <row r="25" spans="1:11" ht="20.100000000000001" customHeight="1" x14ac:dyDescent="0.2">
      <c r="A25" s="54" t="s">
        <v>117</v>
      </c>
      <c r="B25" s="75" t="s">
        <v>92</v>
      </c>
      <c r="C25" s="76">
        <v>2247</v>
      </c>
      <c r="D25" s="76">
        <v>2265</v>
      </c>
      <c r="E25" s="77">
        <v>4512</v>
      </c>
      <c r="F25" s="54"/>
      <c r="G25" s="3" t="s">
        <v>30</v>
      </c>
      <c r="H25" s="16" t="s">
        <v>31</v>
      </c>
      <c r="I25" s="27">
        <v>5303</v>
      </c>
      <c r="J25" s="27">
        <v>4832</v>
      </c>
      <c r="K25" s="28">
        <v>10135</v>
      </c>
    </row>
    <row r="26" spans="1:11" ht="20.100000000000001" customHeight="1" x14ac:dyDescent="0.2">
      <c r="A26" s="241" t="s">
        <v>9</v>
      </c>
      <c r="B26" s="242"/>
      <c r="C26" s="23">
        <v>7266</v>
      </c>
      <c r="D26" s="23">
        <v>7539</v>
      </c>
      <c r="E26" s="24">
        <v>14805</v>
      </c>
      <c r="F26" s="54"/>
      <c r="G26" s="3"/>
      <c r="H26" s="16" t="s">
        <v>32</v>
      </c>
      <c r="I26" s="27">
        <v>1049</v>
      </c>
      <c r="J26" s="27">
        <v>994</v>
      </c>
      <c r="K26" s="28">
        <v>2043</v>
      </c>
    </row>
    <row r="27" spans="1:11" ht="20.100000000000001" customHeight="1" x14ac:dyDescent="0.2">
      <c r="A27" s="260" t="s">
        <v>131</v>
      </c>
      <c r="B27" s="16" t="s">
        <v>91</v>
      </c>
      <c r="C27" s="27">
        <v>2141</v>
      </c>
      <c r="D27" s="27">
        <v>2175</v>
      </c>
      <c r="E27" s="28">
        <v>4316</v>
      </c>
      <c r="F27" s="54"/>
      <c r="G27" s="3"/>
      <c r="H27" s="16" t="s">
        <v>33</v>
      </c>
      <c r="I27" s="27">
        <v>4235</v>
      </c>
      <c r="J27" s="27">
        <v>4235</v>
      </c>
      <c r="K27" s="28">
        <v>8470</v>
      </c>
    </row>
    <row r="28" spans="1:11" ht="20.100000000000001" customHeight="1" x14ac:dyDescent="0.2">
      <c r="A28" s="261"/>
      <c r="B28" s="16" t="s">
        <v>89</v>
      </c>
      <c r="C28" s="27">
        <v>217</v>
      </c>
      <c r="D28" s="27">
        <v>205</v>
      </c>
      <c r="E28" s="28">
        <v>422</v>
      </c>
      <c r="F28" s="65"/>
      <c r="G28" s="3" t="s">
        <v>34</v>
      </c>
      <c r="H28" s="16" t="s">
        <v>35</v>
      </c>
      <c r="I28" s="27">
        <v>2294</v>
      </c>
      <c r="J28" s="27">
        <v>2432</v>
      </c>
      <c r="K28" s="28">
        <v>4726</v>
      </c>
    </row>
    <row r="29" spans="1:11" ht="20.100000000000001" customHeight="1" x14ac:dyDescent="0.2">
      <c r="A29" s="261"/>
      <c r="B29" s="78" t="s">
        <v>90</v>
      </c>
      <c r="C29" s="27">
        <v>1593</v>
      </c>
      <c r="D29" s="27">
        <v>1677</v>
      </c>
      <c r="E29" s="28">
        <v>3270</v>
      </c>
      <c r="F29" s="65"/>
      <c r="G29" s="3"/>
      <c r="H29" s="16" t="s">
        <v>36</v>
      </c>
      <c r="I29" s="27">
        <v>6596</v>
      </c>
      <c r="J29" s="27">
        <v>6770</v>
      </c>
      <c r="K29" s="28">
        <v>13366</v>
      </c>
    </row>
    <row r="30" spans="1:11" ht="20.100000000000001" customHeight="1" x14ac:dyDescent="0.2">
      <c r="A30" s="262"/>
      <c r="B30" s="79" t="s">
        <v>130</v>
      </c>
      <c r="C30" s="80">
        <v>5898</v>
      </c>
      <c r="D30" s="80">
        <v>6064</v>
      </c>
      <c r="E30" s="81">
        <v>11962</v>
      </c>
      <c r="F30" s="54"/>
      <c r="G30" s="4"/>
      <c r="H30" s="17" t="s">
        <v>113</v>
      </c>
      <c r="I30" s="20">
        <v>575</v>
      </c>
      <c r="J30" s="20">
        <v>517</v>
      </c>
      <c r="K30" s="19">
        <v>1092</v>
      </c>
    </row>
    <row r="31" spans="1:11" ht="20.100000000000001" customHeight="1" x14ac:dyDescent="0.2">
      <c r="A31" s="241" t="s">
        <v>9</v>
      </c>
      <c r="B31" s="242"/>
      <c r="C31" s="25">
        <v>9849</v>
      </c>
      <c r="D31" s="25">
        <v>10121</v>
      </c>
      <c r="E31" s="26">
        <v>19970</v>
      </c>
      <c r="F31" s="54"/>
      <c r="G31" s="241" t="s">
        <v>9</v>
      </c>
      <c r="H31" s="242"/>
      <c r="I31" s="23">
        <v>25002</v>
      </c>
      <c r="J31" s="23">
        <v>24302</v>
      </c>
      <c r="K31" s="24">
        <v>49304</v>
      </c>
    </row>
    <row r="32" spans="1:11" ht="20.100000000000001" customHeight="1" x14ac:dyDescent="0.2">
      <c r="A32" s="260" t="s">
        <v>132</v>
      </c>
      <c r="B32" s="16" t="s">
        <v>103</v>
      </c>
      <c r="C32" s="27">
        <v>1059</v>
      </c>
      <c r="D32" s="27">
        <v>1046</v>
      </c>
      <c r="E32" s="28">
        <v>2105</v>
      </c>
      <c r="F32" s="65"/>
      <c r="G32" s="243" t="s">
        <v>138</v>
      </c>
      <c r="H32" s="57" t="s">
        <v>37</v>
      </c>
      <c r="I32" s="73">
        <v>3162</v>
      </c>
      <c r="J32" s="73">
        <v>3208</v>
      </c>
      <c r="K32" s="74">
        <v>6370</v>
      </c>
    </row>
    <row r="33" spans="1:11" ht="20.100000000000001" customHeight="1" x14ac:dyDescent="0.2">
      <c r="A33" s="281"/>
      <c r="B33" s="16" t="s">
        <v>39</v>
      </c>
      <c r="C33" s="27">
        <v>2385</v>
      </c>
      <c r="D33" s="27">
        <v>2484</v>
      </c>
      <c r="E33" s="28">
        <v>4869</v>
      </c>
      <c r="F33" s="65"/>
      <c r="G33" s="244"/>
      <c r="H33" s="64" t="s">
        <v>38</v>
      </c>
      <c r="I33" s="55">
        <v>2106</v>
      </c>
      <c r="J33" s="55">
        <v>1994</v>
      </c>
      <c r="K33" s="58">
        <v>4100</v>
      </c>
    </row>
    <row r="34" spans="1:11" ht="20.100000000000001" customHeight="1" x14ac:dyDescent="0.2">
      <c r="A34" s="281"/>
      <c r="B34" s="16" t="s">
        <v>104</v>
      </c>
      <c r="C34" s="27">
        <v>1336</v>
      </c>
      <c r="D34" s="27">
        <v>1350</v>
      </c>
      <c r="E34" s="28">
        <v>2686</v>
      </c>
      <c r="F34" s="65"/>
      <c r="G34" s="241" t="s">
        <v>9</v>
      </c>
      <c r="H34" s="242"/>
      <c r="I34" s="23">
        <v>5268</v>
      </c>
      <c r="J34" s="23">
        <v>5202</v>
      </c>
      <c r="K34" s="24">
        <v>10470</v>
      </c>
    </row>
    <row r="35" spans="1:11" ht="20.100000000000001" customHeight="1" thickBot="1" x14ac:dyDescent="0.25">
      <c r="A35" s="282"/>
      <c r="B35" s="17" t="s">
        <v>42</v>
      </c>
      <c r="C35" s="20">
        <v>5386</v>
      </c>
      <c r="D35" s="20">
        <v>5647</v>
      </c>
      <c r="E35" s="19">
        <v>11033</v>
      </c>
      <c r="F35" s="65"/>
      <c r="G35" s="247" t="s">
        <v>40</v>
      </c>
      <c r="H35" s="248"/>
      <c r="I35" s="33">
        <v>150939</v>
      </c>
      <c r="J35" s="33">
        <v>153281</v>
      </c>
      <c r="K35" s="22">
        <v>304220</v>
      </c>
    </row>
    <row r="36" spans="1:11" ht="20.100000000000001" customHeight="1" thickTop="1" x14ac:dyDescent="0.2">
      <c r="A36" s="241" t="s">
        <v>9</v>
      </c>
      <c r="B36" s="242"/>
      <c r="C36" s="25">
        <v>10166</v>
      </c>
      <c r="D36" s="25">
        <v>10527</v>
      </c>
      <c r="E36" s="26">
        <v>20693</v>
      </c>
      <c r="F36" s="65"/>
      <c r="G36" s="99"/>
      <c r="H36" s="100"/>
      <c r="I36" s="101"/>
      <c r="J36" s="101"/>
      <c r="K36" s="102"/>
    </row>
    <row r="37" spans="1:11" ht="20.100000000000001" customHeight="1" x14ac:dyDescent="0.2">
      <c r="A37" s="238" t="s">
        <v>133</v>
      </c>
      <c r="B37" s="16" t="s">
        <v>43</v>
      </c>
      <c r="C37" s="27">
        <v>6001</v>
      </c>
      <c r="D37" s="27">
        <v>6393</v>
      </c>
      <c r="E37" s="28">
        <v>12394</v>
      </c>
      <c r="F37" s="65"/>
      <c r="G37" s="245" t="s">
        <v>41</v>
      </c>
      <c r="H37" s="246"/>
      <c r="I37" s="34">
        <v>744279</v>
      </c>
      <c r="J37" s="34">
        <v>778199</v>
      </c>
      <c r="K37" s="35">
        <v>1522478</v>
      </c>
    </row>
    <row r="38" spans="1:11" ht="20.100000000000001" customHeight="1" thickBot="1" x14ac:dyDescent="0.25">
      <c r="A38" s="239"/>
      <c r="B38" s="57" t="s">
        <v>44</v>
      </c>
      <c r="C38" s="73">
        <v>1159</v>
      </c>
      <c r="D38" s="73">
        <v>1298</v>
      </c>
      <c r="E38" s="70">
        <v>2457</v>
      </c>
      <c r="F38" s="65"/>
      <c r="G38" s="7"/>
      <c r="H38" s="8"/>
      <c r="I38" s="36"/>
      <c r="J38" s="36"/>
      <c r="K38" s="37"/>
    </row>
    <row r="39" spans="1:11" ht="20.100000000000001" customHeight="1" x14ac:dyDescent="0.2">
      <c r="A39" s="240"/>
      <c r="B39" s="57" t="s">
        <v>45</v>
      </c>
      <c r="C39" s="73">
        <v>1251</v>
      </c>
      <c r="D39" s="73">
        <v>1276</v>
      </c>
      <c r="E39" s="70">
        <v>2527</v>
      </c>
      <c r="F39" s="65"/>
      <c r="G39" s="267" t="s">
        <v>115</v>
      </c>
      <c r="H39" s="268"/>
      <c r="I39" s="38"/>
      <c r="J39" s="39"/>
      <c r="K39" s="35"/>
    </row>
    <row r="40" spans="1:11" ht="20.100000000000001" customHeight="1" x14ac:dyDescent="0.2">
      <c r="A40" s="271" t="s">
        <v>9</v>
      </c>
      <c r="B40" s="272"/>
      <c r="C40" s="23">
        <v>8411</v>
      </c>
      <c r="D40" s="23">
        <v>8967</v>
      </c>
      <c r="E40" s="24">
        <v>17378</v>
      </c>
      <c r="F40" s="65"/>
      <c r="G40" s="338" t="s">
        <v>175</v>
      </c>
      <c r="H40" s="371"/>
      <c r="I40" s="34">
        <v>746596</v>
      </c>
      <c r="J40" s="34">
        <v>779924</v>
      </c>
      <c r="K40" s="35">
        <v>1526520</v>
      </c>
    </row>
    <row r="41" spans="1:11" ht="20.100000000000001" customHeight="1" thickBot="1" x14ac:dyDescent="0.25">
      <c r="A41" s="238" t="s">
        <v>135</v>
      </c>
      <c r="B41" s="85" t="s">
        <v>6</v>
      </c>
      <c r="C41" s="27">
        <v>633</v>
      </c>
      <c r="D41" s="27">
        <v>619</v>
      </c>
      <c r="E41" s="28">
        <v>1252</v>
      </c>
      <c r="F41" s="65"/>
      <c r="G41" s="372"/>
      <c r="H41" s="373"/>
      <c r="I41" s="107"/>
      <c r="J41" s="107"/>
      <c r="K41" s="106"/>
    </row>
    <row r="42" spans="1:11" ht="20.100000000000001" customHeight="1" thickBot="1" x14ac:dyDescent="0.25">
      <c r="A42" s="269"/>
      <c r="B42" s="57" t="s">
        <v>7</v>
      </c>
      <c r="C42" s="27">
        <v>786</v>
      </c>
      <c r="D42" s="27">
        <v>818</v>
      </c>
      <c r="E42" s="28">
        <v>1604</v>
      </c>
      <c r="F42" s="65"/>
      <c r="G42" s="265" t="s">
        <v>111</v>
      </c>
      <c r="H42" s="266"/>
      <c r="I42" s="381">
        <v>-2317</v>
      </c>
      <c r="J42" s="381">
        <v>-1725</v>
      </c>
      <c r="K42" s="382">
        <v>-4042</v>
      </c>
    </row>
    <row r="43" spans="1:11" ht="20.100000000000001" customHeight="1" x14ac:dyDescent="0.2">
      <c r="A43" s="269"/>
      <c r="B43" s="82" t="s">
        <v>8</v>
      </c>
      <c r="C43" s="30">
        <v>494</v>
      </c>
      <c r="D43" s="30">
        <v>516</v>
      </c>
      <c r="E43" s="83">
        <v>1010</v>
      </c>
      <c r="F43" s="65"/>
      <c r="G43" s="112" t="s">
        <v>162</v>
      </c>
      <c r="H43" s="113"/>
      <c r="I43" s="2"/>
      <c r="J43" s="2"/>
      <c r="K43" s="2"/>
    </row>
    <row r="44" spans="1:11" ht="20.100000000000001" customHeight="1" x14ac:dyDescent="0.2">
      <c r="A44" s="270"/>
      <c r="B44" s="84" t="s">
        <v>134</v>
      </c>
      <c r="C44" s="80">
        <v>7724</v>
      </c>
      <c r="D44" s="80">
        <v>8293</v>
      </c>
      <c r="E44" s="81">
        <v>16017</v>
      </c>
      <c r="F44" s="65"/>
      <c r="G44" s="114" t="s">
        <v>164</v>
      </c>
      <c r="H44" s="114"/>
      <c r="I44" s="114"/>
      <c r="J44" s="66"/>
      <c r="K44" s="66"/>
    </row>
    <row r="45" spans="1:11" ht="20.100000000000001" customHeight="1" thickBot="1" x14ac:dyDescent="0.25">
      <c r="A45" s="273" t="s">
        <v>9</v>
      </c>
      <c r="B45" s="274"/>
      <c r="C45" s="40">
        <v>9637</v>
      </c>
      <c r="D45" s="40">
        <v>10246</v>
      </c>
      <c r="E45" s="41">
        <v>19883</v>
      </c>
      <c r="F45" s="65"/>
      <c r="G45" s="114" t="s">
        <v>165</v>
      </c>
      <c r="H45" s="114"/>
      <c r="I45" s="114"/>
      <c r="J45" s="66"/>
      <c r="K45" s="66"/>
    </row>
    <row r="46" spans="1:11" ht="14.25" customHeight="1" x14ac:dyDescent="0.2">
      <c r="F46" s="65"/>
      <c r="G46" s="113" t="s">
        <v>166</v>
      </c>
      <c r="H46" s="114"/>
      <c r="I46" s="114"/>
      <c r="J46" s="66"/>
      <c r="K46" s="66"/>
    </row>
    <row r="47" spans="1:11" ht="14.25" customHeight="1" x14ac:dyDescent="0.2">
      <c r="F47" s="65"/>
    </row>
    <row r="48" spans="1:11" ht="14.25" customHeight="1" x14ac:dyDescent="0.2">
      <c r="F48" s="65"/>
    </row>
    <row r="49" spans="6:6" ht="14.25" customHeight="1" x14ac:dyDescent="0.2">
      <c r="F49" s="65"/>
    </row>
    <row r="50" spans="6:6" ht="14.25" customHeight="1" x14ac:dyDescent="0.2">
      <c r="F50" s="65"/>
    </row>
    <row r="51" spans="6:6" ht="14.25" customHeight="1" x14ac:dyDescent="0.2">
      <c r="F51" s="65"/>
    </row>
    <row r="52" spans="6:6" ht="14.25" customHeight="1" x14ac:dyDescent="0.2">
      <c r="F52" s="65"/>
    </row>
    <row r="53" spans="6:6" ht="14.25" customHeight="1" x14ac:dyDescent="0.2">
      <c r="F53" s="65"/>
    </row>
    <row r="54" spans="6:6" ht="14.25" customHeight="1" x14ac:dyDescent="0.2">
      <c r="F54" s="65"/>
    </row>
    <row r="55" spans="6:6" ht="14.25" customHeight="1" x14ac:dyDescent="0.2">
      <c r="F55" s="65"/>
    </row>
    <row r="56" spans="6:6" ht="14.25" customHeight="1" x14ac:dyDescent="0.2">
      <c r="F56" s="65"/>
    </row>
    <row r="57" spans="6:6" ht="14.25" customHeight="1" x14ac:dyDescent="0.2">
      <c r="F57" s="65"/>
    </row>
    <row r="58" spans="6:6" ht="14.25" customHeight="1" x14ac:dyDescent="0.2">
      <c r="F58" s="65"/>
    </row>
    <row r="59" spans="6:6" ht="14.25" customHeight="1" x14ac:dyDescent="0.2">
      <c r="F59" s="65"/>
    </row>
    <row r="60" spans="6:6" ht="14.25" customHeight="1" x14ac:dyDescent="0.2">
      <c r="F60" s="51"/>
    </row>
    <row r="61" spans="6:6" x14ac:dyDescent="0.2">
      <c r="F61" s="65"/>
    </row>
    <row r="62" spans="6:6" x14ac:dyDescent="0.2">
      <c r="F62" s="66"/>
    </row>
    <row r="63" spans="6:6" x14ac:dyDescent="0.2">
      <c r="F63" s="66"/>
    </row>
    <row r="64" spans="6:6" x14ac:dyDescent="0.2">
      <c r="F64" s="66"/>
    </row>
    <row r="65" spans="6:6" x14ac:dyDescent="0.2">
      <c r="F65" s="66"/>
    </row>
    <row r="66" spans="6:6" x14ac:dyDescent="0.2">
      <c r="F66" s="66"/>
    </row>
  </sheetData>
  <mergeCells count="45">
    <mergeCell ref="A31:B31"/>
    <mergeCell ref="A18:A20"/>
    <mergeCell ref="G40:H41"/>
    <mergeCell ref="A17:B17"/>
    <mergeCell ref="A32:A35"/>
    <mergeCell ref="A36:B36"/>
    <mergeCell ref="G42:H42"/>
    <mergeCell ref="G39:H39"/>
    <mergeCell ref="A41:A44"/>
    <mergeCell ref="A40:B40"/>
    <mergeCell ref="A45:B45"/>
    <mergeCell ref="A37:A39"/>
    <mergeCell ref="A12:B12"/>
    <mergeCell ref="A9:B9"/>
    <mergeCell ref="A27:A30"/>
    <mergeCell ref="A13:B13"/>
    <mergeCell ref="A21:B21"/>
    <mergeCell ref="A23:B23"/>
    <mergeCell ref="A26:B26"/>
    <mergeCell ref="A15:B15"/>
    <mergeCell ref="A10:B10"/>
    <mergeCell ref="A11:B11"/>
    <mergeCell ref="A14:B14"/>
    <mergeCell ref="A16:B16"/>
    <mergeCell ref="A1:K1"/>
    <mergeCell ref="A3:B3"/>
    <mergeCell ref="A4:B4"/>
    <mergeCell ref="A5:B5"/>
    <mergeCell ref="G8:H8"/>
    <mergeCell ref="G3:H3"/>
    <mergeCell ref="G4:G7"/>
    <mergeCell ref="A6:B6"/>
    <mergeCell ref="A7:B7"/>
    <mergeCell ref="I2:K2"/>
    <mergeCell ref="B2:C2"/>
    <mergeCell ref="A8:B8"/>
    <mergeCell ref="G9:G12"/>
    <mergeCell ref="G31:H31"/>
    <mergeCell ref="G32:G33"/>
    <mergeCell ref="G37:H37"/>
    <mergeCell ref="G35:H35"/>
    <mergeCell ref="G19:H19"/>
    <mergeCell ref="G34:H34"/>
    <mergeCell ref="G13:H13"/>
    <mergeCell ref="G22:H22"/>
  </mergeCells>
  <phoneticPr fontId="1"/>
  <pageMargins left="0.78740157480314965" right="0.39370078740157483" top="0.78740157480314965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1"/>
  </sheetPr>
  <dimension ref="A1:M59"/>
  <sheetViews>
    <sheetView defaultGridColor="0" view="pageBreakPreview" topLeftCell="B1" colorId="22" zoomScaleNormal="100" zoomScaleSheetLayoutView="100" workbookViewId="0">
      <selection activeCell="K14" sqref="K14"/>
    </sheetView>
  </sheetViews>
  <sheetFormatPr defaultColWidth="10.59765625" defaultRowHeight="14.4" x14ac:dyDescent="0.2"/>
  <cols>
    <col min="1" max="2" width="2.5" customWidth="1"/>
    <col min="3" max="3" width="11.19921875" customWidth="1"/>
    <col min="4" max="6" width="11.8984375" customWidth="1"/>
    <col min="7" max="7" width="4.59765625" customWidth="1"/>
    <col min="8" max="9" width="2.5" customWidth="1"/>
    <col min="10" max="10" width="11.19921875" customWidth="1"/>
    <col min="11" max="13" width="11.8984375" customWidth="1"/>
  </cols>
  <sheetData>
    <row r="1" spans="1:13" ht="28.5" customHeight="1" x14ac:dyDescent="0.2">
      <c r="A1" s="249" t="s">
        <v>277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21.6" thickBot="1" x14ac:dyDescent="0.3">
      <c r="A2" s="1"/>
      <c r="B2" s="1"/>
      <c r="C2" s="359"/>
      <c r="D2" s="359"/>
      <c r="E2" s="2"/>
      <c r="F2" s="2"/>
      <c r="G2" s="2"/>
      <c r="H2" s="2"/>
      <c r="I2" s="2"/>
      <c r="J2" s="2"/>
      <c r="K2" s="360" t="s">
        <v>278</v>
      </c>
      <c r="L2" s="360"/>
      <c r="M2" s="360"/>
    </row>
    <row r="3" spans="1:13" ht="15" thickBot="1" x14ac:dyDescent="0.25">
      <c r="A3" s="378" t="s">
        <v>280</v>
      </c>
      <c r="B3" s="379"/>
      <c r="C3" s="380"/>
      <c r="D3" s="217" t="s">
        <v>2</v>
      </c>
      <c r="E3" s="217" t="s">
        <v>3</v>
      </c>
      <c r="F3" s="217" t="s">
        <v>4</v>
      </c>
      <c r="G3" s="235"/>
      <c r="H3" s="347" t="s">
        <v>1</v>
      </c>
      <c r="I3" s="348"/>
      <c r="J3" s="349"/>
      <c r="K3" s="159" t="s">
        <v>2</v>
      </c>
      <c r="L3" s="159" t="s">
        <v>3</v>
      </c>
      <c r="M3" s="15" t="s">
        <v>4</v>
      </c>
    </row>
    <row r="4" spans="1:13" x14ac:dyDescent="0.2">
      <c r="A4" s="218"/>
      <c r="B4" s="353" t="s">
        <v>46</v>
      </c>
      <c r="C4" s="364"/>
      <c r="D4" s="160">
        <v>109712</v>
      </c>
      <c r="E4" s="161">
        <v>118002</v>
      </c>
      <c r="F4" s="219">
        <v>227714</v>
      </c>
      <c r="G4" s="216"/>
      <c r="H4" s="12"/>
      <c r="I4" s="365" t="s">
        <v>5</v>
      </c>
      <c r="J4" s="366"/>
      <c r="K4" s="42">
        <v>45045</v>
      </c>
      <c r="L4" s="42">
        <v>49643</v>
      </c>
      <c r="M4" s="35">
        <v>94688</v>
      </c>
    </row>
    <row r="5" spans="1:13" x14ac:dyDescent="0.2">
      <c r="A5" s="218"/>
      <c r="B5" s="357" t="s">
        <v>57</v>
      </c>
      <c r="C5" s="358"/>
      <c r="D5" s="163">
        <v>21510</v>
      </c>
      <c r="E5" s="164">
        <v>22168</v>
      </c>
      <c r="F5" s="220">
        <v>43678</v>
      </c>
      <c r="G5" s="216"/>
      <c r="H5" s="3"/>
      <c r="I5" s="357" t="s">
        <v>62</v>
      </c>
      <c r="J5" s="358"/>
      <c r="K5" s="163">
        <v>24187</v>
      </c>
      <c r="L5" s="164">
        <v>24505</v>
      </c>
      <c r="M5" s="165">
        <v>48692</v>
      </c>
    </row>
    <row r="6" spans="1:13" x14ac:dyDescent="0.2">
      <c r="A6" s="218" t="s">
        <v>48</v>
      </c>
      <c r="B6" s="357" t="s">
        <v>246</v>
      </c>
      <c r="C6" s="358"/>
      <c r="D6" s="166">
        <v>23847</v>
      </c>
      <c r="E6" s="167">
        <v>25031</v>
      </c>
      <c r="F6" s="220">
        <v>48878</v>
      </c>
      <c r="G6" s="216"/>
      <c r="H6" s="3"/>
      <c r="I6" s="367" t="s">
        <v>244</v>
      </c>
      <c r="J6" s="368"/>
      <c r="K6" s="20">
        <v>18101</v>
      </c>
      <c r="L6" s="20">
        <v>19542</v>
      </c>
      <c r="M6" s="19">
        <v>37643</v>
      </c>
    </row>
    <row r="7" spans="1:13" x14ac:dyDescent="0.2">
      <c r="A7" s="221"/>
      <c r="B7" s="357" t="s">
        <v>247</v>
      </c>
      <c r="C7" s="358"/>
      <c r="D7" s="169">
        <v>12223</v>
      </c>
      <c r="E7" s="169">
        <v>12676</v>
      </c>
      <c r="F7" s="222">
        <v>24899</v>
      </c>
      <c r="G7" s="216"/>
      <c r="H7" s="3"/>
      <c r="I7" s="10" t="s">
        <v>248</v>
      </c>
      <c r="J7" s="16" t="s">
        <v>249</v>
      </c>
      <c r="K7" s="27">
        <v>2141</v>
      </c>
      <c r="L7" s="27">
        <v>2175</v>
      </c>
      <c r="M7" s="28">
        <v>4316</v>
      </c>
    </row>
    <row r="8" spans="1:13" x14ac:dyDescent="0.2">
      <c r="A8" s="218" t="s">
        <v>250</v>
      </c>
      <c r="B8" s="171" t="s">
        <v>251</v>
      </c>
      <c r="C8" s="172" t="s">
        <v>106</v>
      </c>
      <c r="D8" s="173">
        <v>4629</v>
      </c>
      <c r="E8" s="174">
        <v>4920</v>
      </c>
      <c r="F8" s="223">
        <v>9549</v>
      </c>
      <c r="G8" s="2"/>
      <c r="H8" s="3"/>
      <c r="I8" s="10" t="s">
        <v>252</v>
      </c>
      <c r="J8" s="16" t="s">
        <v>55</v>
      </c>
      <c r="K8" s="27">
        <v>217</v>
      </c>
      <c r="L8" s="27">
        <v>205</v>
      </c>
      <c r="M8" s="28">
        <v>422</v>
      </c>
    </row>
    <row r="9" spans="1:13" x14ac:dyDescent="0.2">
      <c r="A9" s="218"/>
      <c r="B9" s="176"/>
      <c r="C9" s="177" t="s">
        <v>50</v>
      </c>
      <c r="D9" s="178">
        <v>3516</v>
      </c>
      <c r="E9" s="179">
        <v>3762</v>
      </c>
      <c r="F9" s="224">
        <v>7278</v>
      </c>
      <c r="G9" s="2"/>
      <c r="H9" s="3"/>
      <c r="I9" s="10" t="s">
        <v>253</v>
      </c>
      <c r="J9" s="16" t="s">
        <v>254</v>
      </c>
      <c r="K9" s="27">
        <v>1593</v>
      </c>
      <c r="L9" s="27">
        <v>1677</v>
      </c>
      <c r="M9" s="28">
        <v>3270</v>
      </c>
    </row>
    <row r="10" spans="1:13" x14ac:dyDescent="0.2">
      <c r="A10" s="218" t="s">
        <v>121</v>
      </c>
      <c r="B10" s="181" t="s">
        <v>255</v>
      </c>
      <c r="C10" s="177" t="s">
        <v>52</v>
      </c>
      <c r="D10" s="178">
        <v>5174</v>
      </c>
      <c r="E10" s="179">
        <v>5172</v>
      </c>
      <c r="F10" s="224">
        <v>10346</v>
      </c>
      <c r="G10" s="2"/>
      <c r="H10" s="3"/>
      <c r="I10" s="10" t="s">
        <v>256</v>
      </c>
      <c r="J10" s="16" t="s">
        <v>130</v>
      </c>
      <c r="K10" s="27">
        <v>5898</v>
      </c>
      <c r="L10" s="27">
        <v>6064</v>
      </c>
      <c r="M10" s="35">
        <v>11962</v>
      </c>
    </row>
    <row r="11" spans="1:13" x14ac:dyDescent="0.2">
      <c r="A11" s="218"/>
      <c r="B11" s="295" t="s">
        <v>51</v>
      </c>
      <c r="C11" s="296"/>
      <c r="D11" s="93">
        <v>13319</v>
      </c>
      <c r="E11" s="93">
        <v>13854</v>
      </c>
      <c r="F11" s="225">
        <v>27173</v>
      </c>
      <c r="G11" s="2"/>
      <c r="H11" s="3"/>
      <c r="I11" s="295" t="s">
        <v>51</v>
      </c>
      <c r="J11" s="296"/>
      <c r="K11" s="93">
        <v>9849</v>
      </c>
      <c r="L11" s="93">
        <v>10121</v>
      </c>
      <c r="M11" s="63">
        <v>19970</v>
      </c>
    </row>
    <row r="12" spans="1:13" ht="18" x14ac:dyDescent="0.2">
      <c r="A12" s="218"/>
      <c r="B12" s="205" t="s">
        <v>139</v>
      </c>
      <c r="C12" s="57" t="s">
        <v>257</v>
      </c>
      <c r="D12" s="93">
        <v>3602</v>
      </c>
      <c r="E12" s="93">
        <v>3654</v>
      </c>
      <c r="F12" s="225">
        <v>7256</v>
      </c>
      <c r="G12" s="2"/>
      <c r="H12" s="3"/>
      <c r="I12" s="90"/>
      <c r="J12" s="57" t="s">
        <v>58</v>
      </c>
      <c r="K12" s="73">
        <v>1059</v>
      </c>
      <c r="L12" s="73">
        <v>1046</v>
      </c>
      <c r="M12" s="70">
        <v>2105</v>
      </c>
    </row>
    <row r="13" spans="1:13" x14ac:dyDescent="0.2">
      <c r="A13" s="218"/>
      <c r="B13" s="295" t="s">
        <v>51</v>
      </c>
      <c r="C13" s="296"/>
      <c r="D13" s="93">
        <v>3602</v>
      </c>
      <c r="E13" s="93">
        <v>3654</v>
      </c>
      <c r="F13" s="225">
        <v>7256</v>
      </c>
      <c r="G13" s="2"/>
      <c r="H13" s="3" t="s">
        <v>118</v>
      </c>
      <c r="I13" s="206" t="s">
        <v>140</v>
      </c>
      <c r="J13" s="57" t="s">
        <v>59</v>
      </c>
      <c r="K13" s="73">
        <v>2385</v>
      </c>
      <c r="L13" s="73">
        <v>2484</v>
      </c>
      <c r="M13" s="70">
        <v>4869</v>
      </c>
    </row>
    <row r="14" spans="1:13" ht="15" thickBot="1" x14ac:dyDescent="0.25">
      <c r="A14" s="377" t="s">
        <v>107</v>
      </c>
      <c r="B14" s="355"/>
      <c r="C14" s="356"/>
      <c r="D14" s="236">
        <f>SUM(D4:D7,D11,D13)</f>
        <v>184213</v>
      </c>
      <c r="E14" s="236">
        <f t="shared" ref="E14:F14" si="0">SUM(E4:E7,E11,E13)</f>
        <v>195385</v>
      </c>
      <c r="F14" s="237">
        <f t="shared" si="0"/>
        <v>379598</v>
      </c>
      <c r="G14" s="2"/>
      <c r="H14" s="3"/>
      <c r="I14" s="90" t="s">
        <v>141</v>
      </c>
      <c r="J14" s="57" t="s">
        <v>60</v>
      </c>
      <c r="K14" s="73">
        <v>1336</v>
      </c>
      <c r="L14" s="73">
        <v>1350</v>
      </c>
      <c r="M14" s="70">
        <v>2686</v>
      </c>
    </row>
    <row r="15" spans="1:13" x14ac:dyDescent="0.2">
      <c r="A15" s="226"/>
      <c r="B15" s="353" t="s">
        <v>56</v>
      </c>
      <c r="C15" s="354"/>
      <c r="D15" s="386">
        <v>128850</v>
      </c>
      <c r="E15" s="386">
        <v>135782</v>
      </c>
      <c r="F15" s="388">
        <v>264632</v>
      </c>
      <c r="G15" s="2"/>
      <c r="H15" s="3"/>
      <c r="I15" s="90"/>
      <c r="J15" s="64" t="s">
        <v>61</v>
      </c>
      <c r="K15" s="55">
        <v>5386</v>
      </c>
      <c r="L15" s="55">
        <v>5647</v>
      </c>
      <c r="M15" s="58">
        <v>11033</v>
      </c>
    </row>
    <row r="16" spans="1:13" x14ac:dyDescent="0.2">
      <c r="A16" s="227"/>
      <c r="B16" s="357" t="s">
        <v>63</v>
      </c>
      <c r="C16" s="358"/>
      <c r="D16" s="163">
        <v>30310</v>
      </c>
      <c r="E16" s="164">
        <v>31530</v>
      </c>
      <c r="F16" s="220">
        <v>61840</v>
      </c>
      <c r="G16" s="109"/>
      <c r="H16" s="3"/>
      <c r="I16" s="295" t="s">
        <v>51</v>
      </c>
      <c r="J16" s="296"/>
      <c r="K16" s="55">
        <v>10169</v>
      </c>
      <c r="L16" s="55">
        <v>10528</v>
      </c>
      <c r="M16" s="58">
        <v>20693</v>
      </c>
    </row>
    <row r="17" spans="1:13" x14ac:dyDescent="0.2">
      <c r="A17" s="227"/>
      <c r="B17" s="357" t="s">
        <v>258</v>
      </c>
      <c r="C17" s="358"/>
      <c r="D17" s="163">
        <v>14324</v>
      </c>
      <c r="E17" s="164">
        <v>14561</v>
      </c>
      <c r="F17" s="220">
        <v>28885</v>
      </c>
      <c r="G17" s="2"/>
      <c r="H17" s="3"/>
      <c r="I17" s="90" t="s">
        <v>259</v>
      </c>
      <c r="J17" s="57" t="s">
        <v>43</v>
      </c>
      <c r="K17" s="73">
        <v>6001</v>
      </c>
      <c r="L17" s="73">
        <v>6393</v>
      </c>
      <c r="M17" s="70">
        <v>12394</v>
      </c>
    </row>
    <row r="18" spans="1:13" x14ac:dyDescent="0.2">
      <c r="A18" s="227" t="s">
        <v>118</v>
      </c>
      <c r="B18" s="171" t="s">
        <v>116</v>
      </c>
      <c r="C18" s="182" t="s">
        <v>65</v>
      </c>
      <c r="D18" s="187">
        <v>5019</v>
      </c>
      <c r="E18" s="187">
        <v>5274</v>
      </c>
      <c r="F18" s="224">
        <v>10293</v>
      </c>
      <c r="G18" s="2"/>
      <c r="H18" s="3"/>
      <c r="I18" s="90"/>
      <c r="J18" s="57" t="s">
        <v>64</v>
      </c>
      <c r="K18" s="73">
        <v>1159</v>
      </c>
      <c r="L18" s="73">
        <v>1298</v>
      </c>
      <c r="M18" s="70">
        <v>2457</v>
      </c>
    </row>
    <row r="19" spans="1:13" x14ac:dyDescent="0.2">
      <c r="A19" s="227"/>
      <c r="B19" s="188" t="s">
        <v>117</v>
      </c>
      <c r="C19" s="189" t="s">
        <v>260</v>
      </c>
      <c r="D19" s="185">
        <v>2247</v>
      </c>
      <c r="E19" s="185">
        <v>2265</v>
      </c>
      <c r="F19" s="228">
        <v>4512</v>
      </c>
      <c r="G19" s="2"/>
      <c r="H19" s="3"/>
      <c r="I19" s="206" t="s">
        <v>261</v>
      </c>
      <c r="J19" s="75" t="s">
        <v>66</v>
      </c>
      <c r="K19" s="73">
        <v>1251</v>
      </c>
      <c r="L19" s="73">
        <v>1276</v>
      </c>
      <c r="M19" s="77">
        <v>2527</v>
      </c>
    </row>
    <row r="20" spans="1:13" x14ac:dyDescent="0.2">
      <c r="A20" s="227"/>
      <c r="B20" s="295" t="s">
        <v>51</v>
      </c>
      <c r="C20" s="296"/>
      <c r="D20" s="55">
        <v>7266</v>
      </c>
      <c r="E20" s="55">
        <v>7539</v>
      </c>
      <c r="F20" s="225">
        <v>14805</v>
      </c>
      <c r="G20" s="2"/>
      <c r="H20" s="3" t="s">
        <v>262</v>
      </c>
      <c r="I20" s="295" t="s">
        <v>51</v>
      </c>
      <c r="J20" s="296"/>
      <c r="K20" s="93">
        <v>8411</v>
      </c>
      <c r="L20" s="93">
        <v>8967</v>
      </c>
      <c r="M20" s="63">
        <v>17378</v>
      </c>
    </row>
    <row r="21" spans="1:13" x14ac:dyDescent="0.2">
      <c r="A21" s="227"/>
      <c r="B21" s="90"/>
      <c r="C21" s="57" t="s">
        <v>81</v>
      </c>
      <c r="D21" s="73">
        <v>5934</v>
      </c>
      <c r="E21" s="73">
        <v>6053</v>
      </c>
      <c r="F21" s="229">
        <v>11987</v>
      </c>
      <c r="G21" s="2"/>
      <c r="H21" s="3"/>
      <c r="I21" s="209"/>
      <c r="J21" s="57" t="s">
        <v>67</v>
      </c>
      <c r="K21" s="73">
        <v>633</v>
      </c>
      <c r="L21" s="73">
        <v>619</v>
      </c>
      <c r="M21" s="70">
        <v>1252</v>
      </c>
    </row>
    <row r="22" spans="1:13" x14ac:dyDescent="0.2">
      <c r="A22" s="227" t="s">
        <v>263</v>
      </c>
      <c r="B22" s="90" t="s">
        <v>21</v>
      </c>
      <c r="C22" s="57" t="s">
        <v>83</v>
      </c>
      <c r="D22" s="73">
        <v>2603</v>
      </c>
      <c r="E22" s="73">
        <v>2592</v>
      </c>
      <c r="F22" s="230">
        <v>5195</v>
      </c>
      <c r="G22" s="109"/>
      <c r="H22" s="3" t="s">
        <v>256</v>
      </c>
      <c r="I22" s="191" t="s">
        <v>264</v>
      </c>
      <c r="J22" s="57" t="s">
        <v>265</v>
      </c>
      <c r="K22" s="73">
        <v>786</v>
      </c>
      <c r="L22" s="73">
        <v>818</v>
      </c>
      <c r="M22" s="70">
        <v>1604</v>
      </c>
    </row>
    <row r="23" spans="1:13" x14ac:dyDescent="0.2">
      <c r="A23" s="227"/>
      <c r="B23" s="90"/>
      <c r="C23" s="57" t="s">
        <v>85</v>
      </c>
      <c r="D23" s="73">
        <v>2340</v>
      </c>
      <c r="E23" s="73">
        <v>2304</v>
      </c>
      <c r="F23" s="230">
        <v>4644</v>
      </c>
      <c r="G23" s="2"/>
      <c r="H23" s="3"/>
      <c r="I23" s="192" t="s">
        <v>142</v>
      </c>
      <c r="J23" s="82" t="s">
        <v>70</v>
      </c>
      <c r="K23" s="73">
        <v>494</v>
      </c>
      <c r="L23" s="73">
        <v>516</v>
      </c>
      <c r="M23" s="210">
        <v>1010</v>
      </c>
    </row>
    <row r="24" spans="1:13" x14ac:dyDescent="0.2">
      <c r="A24" s="227"/>
      <c r="B24" s="206" t="s">
        <v>18</v>
      </c>
      <c r="C24" s="57" t="s">
        <v>86</v>
      </c>
      <c r="D24" s="73">
        <v>2519</v>
      </c>
      <c r="E24" s="73">
        <v>2501</v>
      </c>
      <c r="F24" s="230">
        <v>5020</v>
      </c>
      <c r="G24" s="2"/>
      <c r="H24" s="3"/>
      <c r="I24" s="90"/>
      <c r="J24" s="75" t="s">
        <v>214</v>
      </c>
      <c r="K24" s="73">
        <v>7724</v>
      </c>
      <c r="L24" s="73">
        <v>8293</v>
      </c>
      <c r="M24" s="77">
        <v>16017</v>
      </c>
    </row>
    <row r="25" spans="1:13" x14ac:dyDescent="0.2">
      <c r="A25" s="227"/>
      <c r="B25" s="90"/>
      <c r="C25" s="75" t="s">
        <v>87</v>
      </c>
      <c r="D25" s="76">
        <v>1991</v>
      </c>
      <c r="E25" s="76">
        <v>1980</v>
      </c>
      <c r="F25" s="231">
        <v>3971</v>
      </c>
      <c r="G25" s="2"/>
      <c r="H25" s="86"/>
      <c r="I25" s="325" t="s">
        <v>51</v>
      </c>
      <c r="J25" s="296"/>
      <c r="K25" s="93">
        <v>9637</v>
      </c>
      <c r="L25" s="93">
        <v>10246</v>
      </c>
      <c r="M25" s="63">
        <v>19883</v>
      </c>
    </row>
    <row r="26" spans="1:13" x14ac:dyDescent="0.2">
      <c r="A26" s="227" t="s">
        <v>121</v>
      </c>
      <c r="B26" s="295" t="s">
        <v>51</v>
      </c>
      <c r="C26" s="296"/>
      <c r="D26" s="61">
        <v>15388</v>
      </c>
      <c r="E26" s="61">
        <v>15430</v>
      </c>
      <c r="F26" s="232">
        <v>30817</v>
      </c>
      <c r="G26" s="2"/>
      <c r="H26" s="86"/>
      <c r="I26" s="117" t="s">
        <v>266</v>
      </c>
      <c r="J26" s="85" t="s">
        <v>216</v>
      </c>
      <c r="K26" s="120">
        <v>8540</v>
      </c>
      <c r="L26" s="120">
        <v>8358</v>
      </c>
      <c r="M26" s="74">
        <v>16898</v>
      </c>
    </row>
    <row r="27" spans="1:13" x14ac:dyDescent="0.2">
      <c r="A27" s="227"/>
      <c r="B27" s="208" t="s">
        <v>119</v>
      </c>
      <c r="C27" s="57" t="s">
        <v>47</v>
      </c>
      <c r="D27" s="76">
        <v>6919</v>
      </c>
      <c r="E27" s="76">
        <v>7061</v>
      </c>
      <c r="F27" s="230">
        <v>13980</v>
      </c>
      <c r="G27" s="2"/>
      <c r="H27" s="86" t="s">
        <v>121</v>
      </c>
      <c r="I27" s="211" t="s">
        <v>267</v>
      </c>
      <c r="J27" s="67" t="s">
        <v>68</v>
      </c>
      <c r="K27" s="73">
        <v>2535</v>
      </c>
      <c r="L27" s="73">
        <v>2521</v>
      </c>
      <c r="M27" s="70">
        <v>5056</v>
      </c>
    </row>
    <row r="28" spans="1:13" x14ac:dyDescent="0.2">
      <c r="A28" s="227"/>
      <c r="B28" s="206" t="s">
        <v>120</v>
      </c>
      <c r="C28" s="84" t="s">
        <v>49</v>
      </c>
      <c r="D28" s="95">
        <v>3839</v>
      </c>
      <c r="E28" s="95">
        <v>3917</v>
      </c>
      <c r="F28" s="233">
        <v>7756</v>
      </c>
      <c r="G28" s="2"/>
      <c r="H28" s="86"/>
      <c r="I28" s="211" t="s">
        <v>268</v>
      </c>
      <c r="J28" s="57" t="s">
        <v>69</v>
      </c>
      <c r="K28" s="73">
        <v>1929</v>
      </c>
      <c r="L28" s="73">
        <v>2018</v>
      </c>
      <c r="M28" s="70">
        <v>3947</v>
      </c>
    </row>
    <row r="29" spans="1:13" x14ac:dyDescent="0.2">
      <c r="A29" s="227"/>
      <c r="B29" s="295" t="s">
        <v>51</v>
      </c>
      <c r="C29" s="296"/>
      <c r="D29" s="55">
        <v>10758</v>
      </c>
      <c r="E29" s="55">
        <v>10978</v>
      </c>
      <c r="F29" s="234">
        <v>21736</v>
      </c>
      <c r="G29" s="2"/>
      <c r="H29" s="86"/>
      <c r="I29" s="212"/>
      <c r="J29" s="57" t="s">
        <v>71</v>
      </c>
      <c r="K29" s="76">
        <v>7006</v>
      </c>
      <c r="L29" s="76">
        <v>7099</v>
      </c>
      <c r="M29" s="77">
        <v>14105</v>
      </c>
    </row>
    <row r="30" spans="1:13" ht="15" thickBot="1" x14ac:dyDescent="0.25">
      <c r="A30" s="374" t="s">
        <v>108</v>
      </c>
      <c r="B30" s="375"/>
      <c r="C30" s="376"/>
      <c r="D30" s="391">
        <f>SUM(D15:D17,D20,D26,D29)</f>
        <v>206896</v>
      </c>
      <c r="E30" s="391">
        <f t="shared" ref="E30" si="1">SUM(E15:E17,E20,E26,E29)</f>
        <v>215820</v>
      </c>
      <c r="F30" s="392">
        <f>SUM(F15:F17,F20,F26,F29)</f>
        <v>422715</v>
      </c>
      <c r="G30" s="2"/>
      <c r="H30" s="86"/>
      <c r="I30" s="295" t="s">
        <v>51</v>
      </c>
      <c r="J30" s="296"/>
      <c r="K30" s="93">
        <f>SUM(K26:K29)</f>
        <v>20010</v>
      </c>
      <c r="L30" s="93">
        <f t="shared" ref="L30:M30" si="2">SUM(L26:L29)</f>
        <v>19996</v>
      </c>
      <c r="M30" s="93">
        <f t="shared" si="2"/>
        <v>40006</v>
      </c>
    </row>
    <row r="31" spans="1:13" x14ac:dyDescent="0.2">
      <c r="A31" s="195"/>
      <c r="B31" s="195"/>
      <c r="C31" s="195"/>
      <c r="D31" s="195"/>
      <c r="E31" s="195"/>
      <c r="F31" s="195"/>
      <c r="G31" s="2"/>
      <c r="H31" s="86"/>
      <c r="I31" s="213" t="s">
        <v>269</v>
      </c>
      <c r="J31" s="57" t="s">
        <v>72</v>
      </c>
      <c r="K31" s="120">
        <v>5360</v>
      </c>
      <c r="L31" s="120">
        <v>5528</v>
      </c>
      <c r="M31" s="74">
        <v>10888</v>
      </c>
    </row>
    <row r="32" spans="1:13" x14ac:dyDescent="0.2">
      <c r="A32" s="195"/>
      <c r="B32" s="195"/>
      <c r="C32" s="195"/>
      <c r="D32" s="195"/>
      <c r="E32" s="195"/>
      <c r="F32" s="195"/>
      <c r="G32" s="2"/>
      <c r="H32" s="86"/>
      <c r="I32" s="214" t="s">
        <v>267</v>
      </c>
      <c r="J32" s="57" t="s">
        <v>74</v>
      </c>
      <c r="K32" s="73">
        <v>2220</v>
      </c>
      <c r="L32" s="73">
        <v>2280</v>
      </c>
      <c r="M32" s="70">
        <v>4500</v>
      </c>
    </row>
    <row r="33" spans="1:13" x14ac:dyDescent="0.2">
      <c r="A33" s="195"/>
      <c r="B33" s="195"/>
      <c r="C33" s="195"/>
      <c r="D33" s="195"/>
      <c r="E33" s="195"/>
      <c r="F33" s="195"/>
      <c r="G33" s="2"/>
      <c r="H33" s="86"/>
      <c r="I33" s="214" t="s">
        <v>270</v>
      </c>
      <c r="J33" s="57" t="s">
        <v>76</v>
      </c>
      <c r="K33" s="73">
        <v>3363</v>
      </c>
      <c r="L33" s="73">
        <v>3428</v>
      </c>
      <c r="M33" s="70">
        <v>6791</v>
      </c>
    </row>
    <row r="34" spans="1:13" x14ac:dyDescent="0.2">
      <c r="A34" s="195"/>
      <c r="B34" s="195"/>
      <c r="C34" s="195"/>
      <c r="D34" s="195"/>
      <c r="E34" s="195"/>
      <c r="F34" s="195"/>
      <c r="G34" s="2"/>
      <c r="H34" s="86"/>
      <c r="I34" s="215"/>
      <c r="J34" s="64" t="s">
        <v>78</v>
      </c>
      <c r="K34" s="55">
        <v>1321</v>
      </c>
      <c r="L34" s="55">
        <v>1229</v>
      </c>
      <c r="M34" s="58">
        <v>2550</v>
      </c>
    </row>
    <row r="35" spans="1:13" x14ac:dyDescent="0.2">
      <c r="A35" s="195"/>
      <c r="B35" s="195"/>
      <c r="C35" s="195"/>
      <c r="D35" s="195"/>
      <c r="E35" s="195"/>
      <c r="F35" s="195"/>
      <c r="G35" s="2"/>
      <c r="H35" s="86"/>
      <c r="I35" s="295" t="s">
        <v>51</v>
      </c>
      <c r="J35" s="296"/>
      <c r="K35" s="55">
        <v>12264</v>
      </c>
      <c r="L35" s="55">
        <v>12465</v>
      </c>
      <c r="M35" s="63">
        <v>24729</v>
      </c>
    </row>
    <row r="36" spans="1:13" ht="15" thickBot="1" x14ac:dyDescent="0.25">
      <c r="A36" s="195"/>
      <c r="B36" s="195"/>
      <c r="C36" s="195"/>
      <c r="D36" s="195"/>
      <c r="E36" s="195"/>
      <c r="F36" s="195"/>
      <c r="G36" s="2"/>
      <c r="H36" s="350" t="s">
        <v>109</v>
      </c>
      <c r="I36" s="355"/>
      <c r="J36" s="356"/>
      <c r="K36" s="196">
        <f>SUM(K4:K6,K11,K16,K20,K25,K30,K35)</f>
        <v>157673</v>
      </c>
      <c r="L36" s="196">
        <f t="shared" ref="L36" si="3">SUM(L4:L6,L11,L16,L20,L25,L30,L35)</f>
        <v>166013</v>
      </c>
      <c r="M36" s="196">
        <f>SUM(M4:M6,M11,M16,M20,M25,M30,M35)</f>
        <v>323682</v>
      </c>
    </row>
    <row r="37" spans="1:13" x14ac:dyDescent="0.2">
      <c r="A37" s="195"/>
      <c r="B37" s="195"/>
      <c r="C37" s="195"/>
      <c r="D37" s="195"/>
      <c r="E37" s="195"/>
      <c r="F37" s="195"/>
      <c r="G37" s="2"/>
      <c r="H37" s="198"/>
      <c r="I37" s="361" t="s">
        <v>271</v>
      </c>
      <c r="J37" s="362"/>
      <c r="K37" s="199">
        <v>126895</v>
      </c>
      <c r="L37" s="199">
        <v>132814</v>
      </c>
      <c r="M37" s="19">
        <v>259709</v>
      </c>
    </row>
    <row r="38" spans="1:13" x14ac:dyDescent="0.2">
      <c r="A38" s="195"/>
      <c r="B38" s="195"/>
      <c r="C38" s="195"/>
      <c r="D38" s="195"/>
      <c r="E38" s="195"/>
      <c r="F38" s="195"/>
      <c r="G38" s="2"/>
      <c r="H38" s="200"/>
      <c r="I38" s="357" t="s">
        <v>272</v>
      </c>
      <c r="J38" s="358"/>
      <c r="K38" s="163">
        <v>13651</v>
      </c>
      <c r="L38" s="164">
        <v>13944</v>
      </c>
      <c r="M38" s="165">
        <v>27595</v>
      </c>
    </row>
    <row r="39" spans="1:13" x14ac:dyDescent="0.2">
      <c r="A39" s="195"/>
      <c r="B39" s="195"/>
      <c r="C39" s="195"/>
      <c r="D39" s="195"/>
      <c r="E39" s="195"/>
      <c r="F39" s="195"/>
      <c r="G39" s="2"/>
      <c r="H39" s="200"/>
      <c r="I39" s="357" t="s">
        <v>273</v>
      </c>
      <c r="J39" s="358"/>
      <c r="K39" s="163">
        <v>24685</v>
      </c>
      <c r="L39" s="164">
        <v>24720</v>
      </c>
      <c r="M39" s="165">
        <v>49405</v>
      </c>
    </row>
    <row r="40" spans="1:13" x14ac:dyDescent="0.2">
      <c r="A40" s="195"/>
      <c r="B40" s="195"/>
      <c r="C40" s="195"/>
      <c r="D40" s="195"/>
      <c r="E40" s="195"/>
      <c r="F40" s="195"/>
      <c r="G40" s="2"/>
      <c r="H40" s="3"/>
      <c r="I40" s="10"/>
      <c r="J40" s="16" t="s">
        <v>73</v>
      </c>
      <c r="K40" s="27">
        <v>2025</v>
      </c>
      <c r="L40" s="27">
        <v>1843</v>
      </c>
      <c r="M40" s="28">
        <v>3868</v>
      </c>
    </row>
    <row r="41" spans="1:13" x14ac:dyDescent="0.2">
      <c r="A41" s="195"/>
      <c r="B41" s="195"/>
      <c r="C41" s="195"/>
      <c r="D41" s="195"/>
      <c r="E41" s="195"/>
      <c r="F41" s="195"/>
      <c r="G41" s="2"/>
      <c r="H41" s="3" t="s">
        <v>48</v>
      </c>
      <c r="I41" s="10"/>
      <c r="J41" s="16" t="s">
        <v>75</v>
      </c>
      <c r="K41" s="27">
        <v>2925</v>
      </c>
      <c r="L41" s="27">
        <v>2679</v>
      </c>
      <c r="M41" s="28">
        <v>5604</v>
      </c>
    </row>
    <row r="42" spans="1:13" x14ac:dyDescent="0.2">
      <c r="A42" s="195"/>
      <c r="B42" s="195"/>
      <c r="C42" s="195"/>
      <c r="D42" s="195"/>
      <c r="E42" s="195"/>
      <c r="F42" s="195"/>
      <c r="G42" s="2"/>
      <c r="H42" s="3"/>
      <c r="I42" s="10" t="s">
        <v>30</v>
      </c>
      <c r="J42" s="16" t="s">
        <v>77</v>
      </c>
      <c r="K42" s="27">
        <v>5303</v>
      </c>
      <c r="L42" s="27">
        <v>4832</v>
      </c>
      <c r="M42" s="28">
        <v>10135</v>
      </c>
    </row>
    <row r="43" spans="1:13" x14ac:dyDescent="0.2">
      <c r="A43" s="195"/>
      <c r="B43" s="195"/>
      <c r="C43" s="195"/>
      <c r="D43" s="195"/>
      <c r="E43" s="195"/>
      <c r="F43" s="195"/>
      <c r="G43" s="2"/>
      <c r="H43" s="3"/>
      <c r="I43" s="10"/>
      <c r="J43" s="16" t="s">
        <v>79</v>
      </c>
      <c r="K43" s="27">
        <v>1049</v>
      </c>
      <c r="L43" s="27">
        <v>994</v>
      </c>
      <c r="M43" s="28">
        <v>2043</v>
      </c>
    </row>
    <row r="44" spans="1:13" x14ac:dyDescent="0.2">
      <c r="A44" s="195"/>
      <c r="B44" s="195"/>
      <c r="C44" s="195"/>
      <c r="D44" s="195"/>
      <c r="E44" s="195"/>
      <c r="F44" s="195"/>
      <c r="G44" s="2"/>
      <c r="H44" s="3" t="s">
        <v>274</v>
      </c>
      <c r="I44" s="10"/>
      <c r="J44" s="16" t="s">
        <v>80</v>
      </c>
      <c r="K44" s="27">
        <v>4235</v>
      </c>
      <c r="L44" s="27">
        <v>4235</v>
      </c>
      <c r="M44" s="28">
        <v>8470</v>
      </c>
    </row>
    <row r="45" spans="1:13" x14ac:dyDescent="0.2">
      <c r="A45" s="195"/>
      <c r="B45" s="195"/>
      <c r="C45" s="195"/>
      <c r="D45" s="195"/>
      <c r="E45" s="195"/>
      <c r="F45" s="195"/>
      <c r="G45" s="2"/>
      <c r="H45" s="3"/>
      <c r="I45" s="183" t="s">
        <v>34</v>
      </c>
      <c r="J45" s="16" t="s">
        <v>82</v>
      </c>
      <c r="K45" s="27">
        <v>2294</v>
      </c>
      <c r="L45" s="27">
        <v>2432</v>
      </c>
      <c r="M45" s="28">
        <v>4726</v>
      </c>
    </row>
    <row r="46" spans="1:13" x14ac:dyDescent="0.2">
      <c r="A46" s="195"/>
      <c r="B46" s="195"/>
      <c r="C46" s="195"/>
      <c r="D46" s="195"/>
      <c r="E46" s="195"/>
      <c r="F46" s="195"/>
      <c r="G46" s="2"/>
      <c r="H46" s="3"/>
      <c r="I46" s="10"/>
      <c r="J46" s="16" t="s">
        <v>84</v>
      </c>
      <c r="K46" s="27">
        <v>6596</v>
      </c>
      <c r="L46" s="27">
        <v>6770</v>
      </c>
      <c r="M46" s="28">
        <v>13366</v>
      </c>
    </row>
    <row r="47" spans="1:13" x14ac:dyDescent="0.2">
      <c r="A47" s="195"/>
      <c r="B47" s="195"/>
      <c r="C47" s="195"/>
      <c r="D47" s="195"/>
      <c r="E47" s="195"/>
      <c r="F47" s="195"/>
      <c r="G47" s="2"/>
      <c r="H47" s="3" t="s">
        <v>121</v>
      </c>
      <c r="I47" s="11"/>
      <c r="J47" s="17" t="s">
        <v>114</v>
      </c>
      <c r="K47" s="20">
        <v>575</v>
      </c>
      <c r="L47" s="20">
        <v>517</v>
      </c>
      <c r="M47" s="19">
        <v>1092</v>
      </c>
    </row>
    <row r="48" spans="1:13" x14ac:dyDescent="0.2">
      <c r="A48" s="195"/>
      <c r="B48" s="195"/>
      <c r="C48" s="195"/>
      <c r="D48" s="195"/>
      <c r="E48" s="195"/>
      <c r="F48" s="195"/>
      <c r="G48" s="2"/>
      <c r="H48" s="201"/>
      <c r="I48" s="295" t="s">
        <v>51</v>
      </c>
      <c r="J48" s="296"/>
      <c r="K48" s="55">
        <v>25002</v>
      </c>
      <c r="L48" s="55">
        <v>24303</v>
      </c>
      <c r="M48" s="58">
        <v>49304</v>
      </c>
    </row>
    <row r="49" spans="1:13" x14ac:dyDescent="0.2">
      <c r="A49" s="195"/>
      <c r="B49" s="195"/>
      <c r="C49" s="195"/>
      <c r="D49" s="195"/>
      <c r="E49" s="195"/>
      <c r="F49" s="195"/>
      <c r="G49" s="65"/>
      <c r="H49" s="201"/>
      <c r="I49" s="90" t="s">
        <v>275</v>
      </c>
      <c r="J49" s="57" t="s">
        <v>53</v>
      </c>
      <c r="K49" s="73">
        <v>3162</v>
      </c>
      <c r="L49" s="73">
        <v>3208</v>
      </c>
      <c r="M49" s="74">
        <v>6370</v>
      </c>
    </row>
    <row r="50" spans="1:13" x14ac:dyDescent="0.2">
      <c r="A50" s="195"/>
      <c r="B50" s="195"/>
      <c r="C50" s="195"/>
      <c r="D50" s="195"/>
      <c r="E50" s="195"/>
      <c r="F50" s="195"/>
      <c r="G50" s="65"/>
      <c r="H50" s="201"/>
      <c r="I50" s="206" t="s">
        <v>276</v>
      </c>
      <c r="J50" s="64" t="s">
        <v>54</v>
      </c>
      <c r="K50" s="73">
        <v>2106</v>
      </c>
      <c r="L50" s="73">
        <v>1994</v>
      </c>
      <c r="M50" s="58">
        <v>4100</v>
      </c>
    </row>
    <row r="51" spans="1:13" x14ac:dyDescent="0.2">
      <c r="A51" s="195"/>
      <c r="B51" s="202"/>
      <c r="C51" s="195"/>
      <c r="D51" s="195"/>
      <c r="E51" s="195"/>
      <c r="F51" s="195"/>
      <c r="G51" s="2"/>
      <c r="H51" s="203"/>
      <c r="I51" s="295" t="s">
        <v>51</v>
      </c>
      <c r="J51" s="296"/>
      <c r="K51" s="93">
        <v>5268</v>
      </c>
      <c r="L51" s="93">
        <v>5202</v>
      </c>
      <c r="M51" s="63">
        <v>10470</v>
      </c>
    </row>
    <row r="52" spans="1:13" ht="15" thickBot="1" x14ac:dyDescent="0.25">
      <c r="A52" s="195"/>
      <c r="B52" s="202"/>
      <c r="C52" s="195"/>
      <c r="D52" s="195"/>
      <c r="E52" s="195"/>
      <c r="F52" s="195"/>
      <c r="G52" s="2"/>
      <c r="H52" s="350" t="s">
        <v>110</v>
      </c>
      <c r="I52" s="351"/>
      <c r="J52" s="352"/>
      <c r="K52" s="40">
        <f>SUM(K37:K39,K48,K51)</f>
        <v>195501</v>
      </c>
      <c r="L52" s="40">
        <f t="shared" ref="L52:M52" si="4">SUM(L37:L39,L48,L51)</f>
        <v>200983</v>
      </c>
      <c r="M52" s="40">
        <f t="shared" si="4"/>
        <v>396483</v>
      </c>
    </row>
    <row r="53" spans="1:13" x14ac:dyDescent="0.2">
      <c r="A53" s="195"/>
      <c r="B53" s="202"/>
      <c r="C53" s="195"/>
      <c r="D53" s="195"/>
      <c r="E53" s="195"/>
      <c r="F53" s="195"/>
      <c r="G53" s="2"/>
      <c r="H53" s="12"/>
      <c r="I53" s="13"/>
      <c r="J53" s="13"/>
      <c r="K53" s="42"/>
      <c r="L53" s="42"/>
      <c r="M53" s="43"/>
    </row>
    <row r="54" spans="1:13" x14ac:dyDescent="0.2">
      <c r="A54" s="195"/>
      <c r="B54" s="195"/>
      <c r="C54" s="112" t="s">
        <v>162</v>
      </c>
      <c r="D54" s="113"/>
      <c r="E54" s="112"/>
      <c r="F54" s="104"/>
      <c r="G54" s="2"/>
      <c r="H54" s="6" t="s">
        <v>41</v>
      </c>
      <c r="I54" s="103"/>
      <c r="J54" s="103"/>
      <c r="K54" s="389">
        <v>744279</v>
      </c>
      <c r="L54" s="389">
        <v>778200</v>
      </c>
      <c r="M54" s="390">
        <v>1522478</v>
      </c>
    </row>
    <row r="55" spans="1:13" ht="15" thickBot="1" x14ac:dyDescent="0.25">
      <c r="A55" s="195"/>
      <c r="B55" s="195"/>
      <c r="C55" s="114" t="s">
        <v>164</v>
      </c>
      <c r="D55" s="114"/>
      <c r="E55" s="114"/>
      <c r="F55" s="66"/>
      <c r="G55" s="2"/>
      <c r="H55" s="7"/>
      <c r="I55" s="8"/>
      <c r="J55" s="9"/>
      <c r="K55" s="36"/>
      <c r="L55" s="36"/>
      <c r="M55" s="37"/>
    </row>
    <row r="56" spans="1:13" x14ac:dyDescent="0.2">
      <c r="A56" s="143"/>
      <c r="C56" s="114" t="s">
        <v>165</v>
      </c>
      <c r="D56" s="114"/>
      <c r="E56" s="114"/>
      <c r="F56" s="66"/>
      <c r="G56" s="2"/>
      <c r="H56" s="267" t="s">
        <v>125</v>
      </c>
      <c r="I56" s="342"/>
      <c r="J56" s="343"/>
      <c r="K56" s="34" t="s">
        <v>0</v>
      </c>
      <c r="L56" s="34"/>
      <c r="M56" s="35"/>
    </row>
    <row r="57" spans="1:13" x14ac:dyDescent="0.2">
      <c r="A57" s="155"/>
      <c r="B57" s="66"/>
      <c r="C57" s="113" t="s">
        <v>166</v>
      </c>
      <c r="D57" s="114"/>
      <c r="E57" s="114"/>
      <c r="F57" s="66"/>
      <c r="G57" s="2"/>
      <c r="H57" s="344" t="s">
        <v>279</v>
      </c>
      <c r="I57" s="345"/>
      <c r="J57" s="346"/>
      <c r="K57" s="34">
        <v>746596</v>
      </c>
      <c r="L57" s="34">
        <v>779924</v>
      </c>
      <c r="M57" s="35">
        <v>1526520</v>
      </c>
    </row>
    <row r="58" spans="1:13" ht="15" thickBot="1" x14ac:dyDescent="0.25">
      <c r="A58" s="204"/>
      <c r="B58" s="65"/>
      <c r="C58" s="65"/>
      <c r="D58" s="65"/>
      <c r="E58" s="65"/>
      <c r="F58" s="65"/>
      <c r="G58" s="2"/>
      <c r="H58" s="344"/>
      <c r="I58" s="345"/>
      <c r="J58" s="346"/>
      <c r="K58" s="107"/>
      <c r="L58" s="107"/>
      <c r="M58" s="108"/>
    </row>
    <row r="59" spans="1:13" ht="15" thickBot="1" x14ac:dyDescent="0.25">
      <c r="H59" s="347" t="s">
        <v>112</v>
      </c>
      <c r="I59" s="348"/>
      <c r="J59" s="349"/>
      <c r="K59" s="381">
        <v>-2317</v>
      </c>
      <c r="L59" s="381">
        <v>-1725</v>
      </c>
      <c r="M59" s="382">
        <v>-4042</v>
      </c>
    </row>
  </sheetData>
  <mergeCells count="38">
    <mergeCell ref="B11:C11"/>
    <mergeCell ref="B20:C20"/>
    <mergeCell ref="I20:J20"/>
    <mergeCell ref="I25:J25"/>
    <mergeCell ref="B26:C26"/>
    <mergeCell ref="B17:C17"/>
    <mergeCell ref="B16:C16"/>
    <mergeCell ref="I16:J16"/>
    <mergeCell ref="A1:M1"/>
    <mergeCell ref="B7:C7"/>
    <mergeCell ref="B15:C15"/>
    <mergeCell ref="I5:J5"/>
    <mergeCell ref="B6:C6"/>
    <mergeCell ref="K2:M2"/>
    <mergeCell ref="C2:D2"/>
    <mergeCell ref="I6:J6"/>
    <mergeCell ref="B5:C5"/>
    <mergeCell ref="I11:J11"/>
    <mergeCell ref="B13:C13"/>
    <mergeCell ref="A14:C14"/>
    <mergeCell ref="A3:C3"/>
    <mergeCell ref="H3:J3"/>
    <mergeCell ref="B4:C4"/>
    <mergeCell ref="I4:J4"/>
    <mergeCell ref="B29:C29"/>
    <mergeCell ref="A30:C30"/>
    <mergeCell ref="I30:J30"/>
    <mergeCell ref="I35:J35"/>
    <mergeCell ref="H36:J36"/>
    <mergeCell ref="H52:J52"/>
    <mergeCell ref="H56:J56"/>
    <mergeCell ref="H57:J58"/>
    <mergeCell ref="H59:J59"/>
    <mergeCell ref="I37:J37"/>
    <mergeCell ref="I38:J38"/>
    <mergeCell ref="I39:J39"/>
    <mergeCell ref="I48:J48"/>
    <mergeCell ref="I51:J51"/>
  </mergeCells>
  <phoneticPr fontId="1"/>
  <pageMargins left="0.59055118110236227" right="0.39370078740157483" top="0.78740157480314965" bottom="0.98425196850393704" header="0.51181102362204722" footer="0.51181102362204722"/>
  <pageSetup paperSize="9" scale="7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定時 (国内)</vt:lpstr>
      <vt:lpstr>選挙区 (国内) </vt:lpstr>
      <vt:lpstr>定時 (在外)</vt:lpstr>
      <vt:lpstr>選挙区 (在外) </vt:lpstr>
      <vt:lpstr>定時（国内＋在外）</vt:lpstr>
      <vt:lpstr>選挙区（国内＋在外）</vt:lpstr>
      <vt:lpstr>Sheet1</vt:lpstr>
      <vt:lpstr>'選挙区 (国内) '!Print_Area</vt:lpstr>
      <vt:lpstr>'選挙区 (在外) '!Print_Area</vt:lpstr>
      <vt:lpstr>'選挙区（国内＋在外）'!Print_Area</vt:lpstr>
      <vt:lpstr>'定時 (国内)'!Print_Area</vt:lpstr>
      <vt:lpstr>'定時 (在外)'!Print_Area</vt:lpstr>
      <vt:lpstr>'定時（国内＋在外）'!Print_Area</vt:lpstr>
      <vt:lpstr>Print_Area</vt:lpstr>
    </vt:vector>
  </TitlesOfParts>
  <Company>福島県選挙管理委員会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福島県選挙管理委員会</dc:creator>
  <cp:lastModifiedBy>田村 絢音</cp:lastModifiedBy>
  <cp:lastPrinted>2024-10-27T02:08:09Z</cp:lastPrinted>
  <dcterms:created xsi:type="dcterms:W3CDTF">2000-06-10T04:48:12Z</dcterms:created>
  <dcterms:modified xsi:type="dcterms:W3CDTF">2024-10-27T02:09:08Z</dcterms:modified>
</cp:coreProperties>
</file>